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3-ACCREDITATION PROGRAM\07-TEMPLATES\TEMPLATE FOR AR\"/>
    </mc:Choice>
  </mc:AlternateContent>
  <workbookProtection workbookAlgorithmName="SHA-512" workbookHashValue="D/j1MPVpGgoq0yMYgrnF21xlMiClOkVkokRUT4gKByii3ifBBHKfZhoOlsTgSLNY6rlDnYdyS1s0LZv6oSn+5w==" workbookSaltValue="5dTcPjf+Vf3t1QEoFfd7rw==" workbookSpinCount="100000" lockStructure="1"/>
  <bookViews>
    <workbookView xWindow="0" yWindow="0" windowWidth="28800" windowHeight="11835"/>
  </bookViews>
  <sheets>
    <sheet name="Étudiants" sheetId="4" r:id="rId1"/>
    <sheet name="Corps professoral" sheetId="2" r:id="rId2"/>
  </sheets>
  <definedNames>
    <definedName name="_xlnm.Print_Area" localSheetId="0">Étudiants!$A$1:$H$28</definedName>
  </definedNames>
  <calcPr calcId="152511"/>
</workbook>
</file>

<file path=xl/calcChain.xml><?xml version="1.0" encoding="utf-8"?>
<calcChain xmlns="http://schemas.openxmlformats.org/spreadsheetml/2006/main">
  <c r="E88" i="2" l="1"/>
  <c r="V77" i="2" l="1"/>
  <c r="E87" i="2" l="1"/>
  <c r="D14" i="4" l="1"/>
  <c r="D15" i="4"/>
  <c r="D16" i="4"/>
  <c r="D17" i="4"/>
  <c r="D19" i="4"/>
  <c r="D20" i="4"/>
  <c r="D21" i="4"/>
  <c r="D13" i="4"/>
  <c r="D10" i="4"/>
  <c r="D11" i="4"/>
  <c r="D9" i="4"/>
  <c r="V73" i="2" l="1"/>
  <c r="V72" i="2"/>
  <c r="V70" i="2"/>
  <c r="V69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71" i="2"/>
  <c r="C22" i="4" l="1"/>
  <c r="B22" i="4"/>
  <c r="C12" i="4"/>
  <c r="B12" i="4"/>
  <c r="D12" i="4" s="1"/>
  <c r="B23" i="4" l="1"/>
  <c r="D22" i="4"/>
  <c r="D23" i="4" s="1"/>
  <c r="V13" i="2"/>
  <c r="N74" i="2"/>
  <c r="H74" i="2"/>
  <c r="U74" i="2"/>
  <c r="T74" i="2"/>
  <c r="S74" i="2"/>
  <c r="R74" i="2"/>
  <c r="Q74" i="2"/>
  <c r="P74" i="2"/>
  <c r="O74" i="2"/>
  <c r="M74" i="2"/>
  <c r="L74" i="2"/>
  <c r="K74" i="2"/>
  <c r="J74" i="2"/>
  <c r="I74" i="2"/>
  <c r="G74" i="2"/>
  <c r="F74" i="2"/>
  <c r="E74" i="2"/>
  <c r="D74" i="2"/>
  <c r="C74" i="2"/>
  <c r="B2" i="2" l="1"/>
  <c r="V12" i="2" l="1"/>
  <c r="V74" i="2" l="1"/>
  <c r="E86" i="2"/>
  <c r="B74" i="2"/>
  <c r="B83" i="2"/>
  <c r="B75" i="2" l="1"/>
  <c r="B3" i="2"/>
  <c r="C23" i="4"/>
</calcChain>
</file>

<file path=xl/sharedStrings.xml><?xml version="1.0" encoding="utf-8"?>
<sst xmlns="http://schemas.openxmlformats.org/spreadsheetml/2006/main" count="93" uniqueCount="74">
  <si>
    <t>Total</t>
  </si>
  <si>
    <t>Total*</t>
  </si>
  <si>
    <t>TOTAL</t>
  </si>
  <si>
    <t>DONNÉES SUR LE CORPS PROFESSORAL</t>
  </si>
  <si>
    <t>Année</t>
  </si>
  <si>
    <t>École ou programme</t>
  </si>
  <si>
    <t>DONNÉES SUR LES ÉTUDIANTS</t>
  </si>
  <si>
    <t>Programme</t>
  </si>
  <si>
    <t>Hommes</t>
  </si>
  <si>
    <t>Femmes</t>
  </si>
  <si>
    <t>Non-binaires</t>
  </si>
  <si>
    <t>Étudiants dans les ateliers de design</t>
  </si>
  <si>
    <t>Nombre de candidats</t>
  </si>
  <si>
    <t>Ateliers enseignés par ETP par année</t>
  </si>
  <si>
    <t>Autres cours par ETP par année</t>
  </si>
  <si>
    <t>Heures d'ateliers par semaine</t>
  </si>
  <si>
    <t xml:space="preserve">*Entrez la charge d'enseignement normale utilisée dans votre établissement pour définir un ETP. </t>
  </si>
  <si>
    <t xml:space="preserve">*Entrez le nombre d'ATELIERS normalement enseignés dans une année par un ETP. </t>
  </si>
  <si>
    <t xml:space="preserve">*Entrez le nombre d'heures de contact pour un atelier dans votre école. </t>
  </si>
  <si>
    <t>Membres réguliers du corps professoral</t>
  </si>
  <si>
    <t>Nom</t>
  </si>
  <si>
    <t>Genre</t>
  </si>
  <si>
    <t>Féminin</t>
  </si>
  <si>
    <t>Masculin</t>
  </si>
  <si>
    <t>Non-binaire</t>
  </si>
  <si>
    <t>Rang</t>
  </si>
  <si>
    <t>Professeur</t>
  </si>
  <si>
    <t>Professeur agrégé</t>
  </si>
  <si>
    <t>Professeur adjoint</t>
  </si>
  <si>
    <t>Autre
(précisez)</t>
  </si>
  <si>
    <t xml:space="preserve">Ph. D. </t>
  </si>
  <si>
    <t>M. Arch.</t>
  </si>
  <si>
    <t>Autre (précisez)</t>
  </si>
  <si>
    <r>
      <t>Enseignement dans un programme professionnel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</si>
  <si>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Enseignement en dehors d'un programme professionnel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</si>
  <si>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 xml:space="preserve">Tâches adm. </t>
    </r>
    <r>
      <rPr>
        <b/>
        <sz val="9"/>
        <color theme="1"/>
        <rFont val="Calibri"/>
        <family val="2"/>
        <scheme val="minor"/>
      </rPr>
      <t>(dans un programme professionnel)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</si>
  <si>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Ateliers</t>
  </si>
  <si>
    <t>Cours</t>
  </si>
  <si>
    <t>Comme éq. de cours</t>
  </si>
  <si>
    <r>
      <t xml:space="preserve">Libération de cours ou ateliers </t>
    </r>
    <r>
      <rPr>
        <b/>
        <sz val="10"/>
        <color theme="1"/>
        <rFont val="Calibri"/>
        <family val="2"/>
        <scheme val="minor"/>
      </rPr>
      <t>(sabbatiques, etc.)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</si>
  <si>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t xml:space="preserve">Total d'ETP dans le programme profession- nel </t>
  </si>
  <si>
    <t>Total des membres réguliers du corps professoral</t>
  </si>
  <si>
    <t>Étudiants/ETP de membres du corps professoral</t>
  </si>
  <si>
    <t>Autres membres du corps professoral</t>
  </si>
  <si>
    <t>Nombre</t>
  </si>
  <si>
    <t xml:space="preserve">Total des autres membres du corps professoral </t>
  </si>
  <si>
    <t>Enseignement dans le programme professionnel</t>
  </si>
  <si>
    <t>Ph. D.</t>
  </si>
  <si>
    <t xml:space="preserve">B. Arch. </t>
  </si>
  <si>
    <t>Autre</t>
  </si>
  <si>
    <t xml:space="preserve">*Inscrivez les totaux ici - c.-à-d. le nombre total de sections d'ateliers enseignées par les chargés d'atelier qui ne sont pas membres à temps plein du corps professoral. </t>
  </si>
  <si>
    <t>1 - Ce sont des étudiants provenant d'un autre programme qui obtiennent des crédits du programme professionnel. Le CCCA désire savoir combien d'étudiants passent d'un programme professionnel agéé à un autre. Cela comprend les étudiants qui ont terminé le premier cycle d'un programme agréé par le CCCA, mais qui s'inscrivent dans un programme de M. Arch. dans un autre établissement; les étudiants qui ont reçu une équivalence dans un programme de M. Arch. autonome, sur la base d'études antérieures dans un programme agréé; et les étudiants  transférés en cours de programmes préprofessionnels ou professionnels agréés qui reçoivent des équivalences de crédits partielles pour leurs études antérieures.</t>
  </si>
  <si>
    <t>Charge d'enseignement typique à temps plein, en crédits</t>
  </si>
  <si>
    <t xml:space="preserve">*Entrez le nombre de cours qui ne sont pas des ateliers normalement enseignés dans une année par un ETP. </t>
  </si>
  <si>
    <t>B. Arch.</t>
  </si>
  <si>
    <t>Diplôme, titre</t>
  </si>
  <si>
    <t>Total d'enseignants dans les ateliers du programme professionnel (nombre de sections d'ateliers)</t>
  </si>
  <si>
    <t>Nombre moyen d'étudiants par chargé d'atelier</t>
  </si>
  <si>
    <t>Nombre total de professeurs réguliers et autres qui sont architectes (membres d'un ordre professionnel d'architectes)</t>
  </si>
  <si>
    <t>Étudiants étrangers inscrits dans le programme</t>
  </si>
  <si>
    <t>Titulaire</t>
  </si>
  <si>
    <t>Architecte immatriculé au Canada</t>
  </si>
  <si>
    <t xml:space="preserve">Master  Post-prof. </t>
  </si>
  <si>
    <t>Nombre total d'étudiants entrants (incluant les étudiants avec équivalence de cours)</t>
  </si>
  <si>
    <t>Master Post-prof.</t>
  </si>
  <si>
    <t>Maîtrise en architecture</t>
  </si>
  <si>
    <t>*Ceci représente le nombre total d'étudiants en atelier de design divisé par le nombre de professeurs d'ateliers.</t>
  </si>
  <si>
    <r>
      <t>Taux de diplomation (%)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</si>
  <si>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>Étudiants inscrits dans le programme (total pour l'année)</t>
  </si>
  <si>
    <r>
      <rPr>
        <b/>
        <sz val="12"/>
        <color theme="1"/>
        <rFont val="Calibri"/>
        <family val="2"/>
        <scheme val="minor"/>
      </rPr>
      <t xml:space="preserve"> Baccalauréat Préprofessionnel</t>
    </r>
    <r>
      <rPr>
        <b/>
        <sz val="11"/>
        <color theme="1"/>
        <rFont val="Calibri"/>
        <family val="2"/>
        <scheme val="minor"/>
      </rPr>
      <t xml:space="preserve">:
</t>
    </r>
    <r>
      <rPr>
        <i/>
        <sz val="11"/>
        <color theme="1"/>
        <rFont val="Calibri"/>
        <family val="2"/>
        <scheme val="minor"/>
      </rPr>
      <t xml:space="preserve">Selon la Condition 10, Grades professionnels et curriculum, le baccalauréat en architecture qui fait partie d'un programme de maîtrise en architecture. </t>
    </r>
  </si>
  <si>
    <t>Année académique</t>
  </si>
  <si>
    <t>2022-2023</t>
  </si>
  <si>
    <t>Nombre total de diplômes décernés</t>
  </si>
  <si>
    <r>
      <t>Nombre d'étudiants entrants avec une équivalence de cours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</si>
</sst>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5" borderId="0" xfId="0" applyFont="1" applyFill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0" fillId="5" borderId="0" xfId="0" applyFont="1" applyFill="1" applyAlignment="1" applyProtection="1">
      <alignment horizontal="left" vertical="center" wrapText="1"/>
    </xf>
    <xf numFmtId="0" fontId="4" fillId="5" borderId="0" xfId="0" applyFont="1" applyFill="1" applyProtection="1"/>
    <xf numFmtId="0" fontId="4" fillId="5" borderId="0" xfId="0" applyFont="1" applyFill="1" applyAlignment="1" applyProtection="1">
      <alignment horizontal="center"/>
    </xf>
    <xf numFmtId="0" fontId="4" fillId="5" borderId="0" xfId="0" applyFont="1" applyFill="1" applyBorder="1" applyProtection="1"/>
    <xf numFmtId="0" fontId="4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horizontal="left" vertical="center" wrapText="1"/>
    </xf>
    <xf numFmtId="0" fontId="0" fillId="3" borderId="17" xfId="0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right" vertical="center" wrapText="1"/>
    </xf>
    <xf numFmtId="0" fontId="1" fillId="3" borderId="19" xfId="0" applyFont="1" applyFill="1" applyBorder="1" applyAlignment="1" applyProtection="1">
      <alignment vertical="center"/>
    </xf>
    <xf numFmtId="0" fontId="1" fillId="3" borderId="19" xfId="0" applyFont="1" applyFill="1" applyBorder="1" applyAlignment="1" applyProtection="1">
      <alignment horizontal="left" vertical="center" wrapText="1"/>
    </xf>
    <xf numFmtId="0" fontId="1" fillId="3" borderId="20" xfId="0" applyFont="1" applyFill="1" applyBorder="1" applyAlignment="1" applyProtection="1">
      <alignment horizontal="left" vertical="center" wrapText="1"/>
    </xf>
    <xf numFmtId="0" fontId="0" fillId="3" borderId="21" xfId="0" applyFont="1" applyFill="1" applyBorder="1" applyAlignment="1" applyProtection="1">
      <alignment horizontal="right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right" vertical="center"/>
      <protection locked="0"/>
    </xf>
    <xf numFmtId="0" fontId="4" fillId="4" borderId="9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10" fillId="5" borderId="18" xfId="0" applyFont="1" applyFill="1" applyBorder="1" applyAlignment="1" applyProtection="1">
      <alignment horizontal="right" vertical="center"/>
      <protection locked="0"/>
    </xf>
    <xf numFmtId="0" fontId="10" fillId="5" borderId="40" xfId="0" applyFont="1" applyFill="1" applyBorder="1" applyAlignment="1" applyProtection="1">
      <alignment horizontal="right" vertical="center"/>
      <protection locked="0"/>
    </xf>
    <xf numFmtId="0" fontId="4" fillId="4" borderId="8" xfId="0" applyFont="1" applyFill="1" applyBorder="1" applyAlignment="1" applyProtection="1">
      <alignment horizontal="center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center" vertical="center"/>
      <protection locked="0"/>
    </xf>
    <xf numFmtId="0" fontId="10" fillId="5" borderId="28" xfId="0" applyFont="1" applyFill="1" applyBorder="1" applyAlignment="1" applyProtection="1">
      <alignment horizontal="right" vertical="center"/>
      <protection locked="0"/>
    </xf>
    <xf numFmtId="0" fontId="16" fillId="3" borderId="8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Protection="1">
      <protection locked="0"/>
    </xf>
    <xf numFmtId="0" fontId="16" fillId="3" borderId="7" xfId="0" applyFont="1" applyFill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horizontal="right" vertical="center"/>
      <protection locked="0"/>
    </xf>
    <xf numFmtId="0" fontId="5" fillId="0" borderId="29" xfId="0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4" fillId="0" borderId="30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right" vertical="center"/>
      <protection locked="0"/>
    </xf>
    <xf numFmtId="0" fontId="5" fillId="0" borderId="28" xfId="0" applyFont="1" applyFill="1" applyBorder="1" applyAlignment="1" applyProtection="1">
      <alignment horizontal="right" vertical="center"/>
      <protection locked="0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7" fillId="0" borderId="12" xfId="0" applyFont="1" applyBorder="1" applyProtection="1">
      <protection locked="0"/>
    </xf>
    <xf numFmtId="0" fontId="9" fillId="2" borderId="15" xfId="0" applyFont="1" applyFill="1" applyBorder="1" applyAlignment="1" applyProtection="1">
      <alignment horizontal="center" vertical="center"/>
    </xf>
    <xf numFmtId="164" fontId="0" fillId="5" borderId="0" xfId="0" applyNumberFormat="1" applyFont="1" applyFill="1" applyBorder="1" applyAlignment="1" applyProtection="1">
      <alignment horizontal="center" vertical="center" wrapText="1"/>
    </xf>
    <xf numFmtId="164" fontId="1" fillId="5" borderId="0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/>
    <xf numFmtId="0" fontId="4" fillId="2" borderId="3" xfId="0" applyFont="1" applyFill="1" applyBorder="1" applyProtection="1"/>
    <xf numFmtId="0" fontId="4" fillId="2" borderId="6" xfId="0" applyFont="1" applyFill="1" applyBorder="1" applyProtection="1"/>
    <xf numFmtId="0" fontId="6" fillId="4" borderId="1" xfId="0" applyFont="1" applyFill="1" applyBorder="1" applyAlignment="1" applyProtection="1">
      <alignment wrapText="1"/>
    </xf>
    <xf numFmtId="0" fontId="5" fillId="3" borderId="5" xfId="0" applyFont="1" applyFill="1" applyBorder="1" applyAlignment="1" applyProtection="1">
      <alignment horizontal="right" vertical="center" wrapText="1"/>
    </xf>
    <xf numFmtId="0" fontId="6" fillId="4" borderId="7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3" fillId="5" borderId="0" xfId="0" applyFont="1" applyFill="1" applyProtection="1"/>
    <xf numFmtId="0" fontId="4" fillId="5" borderId="46" xfId="0" applyFont="1" applyFill="1" applyBorder="1" applyAlignment="1" applyProtection="1">
      <alignment vertical="top" wrapText="1"/>
    </xf>
    <xf numFmtId="0" fontId="0" fillId="5" borderId="46" xfId="0" applyFont="1" applyFill="1" applyBorder="1" applyAlignment="1" applyProtection="1">
      <alignment vertical="top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0" fillId="2" borderId="23" xfId="0" applyFont="1" applyFill="1" applyBorder="1" applyAlignment="1" applyProtection="1">
      <alignment horizontal="center" vertical="center" wrapText="1"/>
    </xf>
    <xf numFmtId="1" fontId="0" fillId="0" borderId="30" xfId="0" applyNumberFormat="1" applyFont="1" applyBorder="1" applyAlignment="1" applyProtection="1">
      <alignment horizontal="center" vertical="center" wrapText="1"/>
      <protection locked="0"/>
    </xf>
    <xf numFmtId="1" fontId="0" fillId="0" borderId="37" xfId="0" applyNumberFormat="1" applyFont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vertical="center" wrapText="1"/>
    </xf>
    <xf numFmtId="0" fontId="17" fillId="5" borderId="0" xfId="0" applyFont="1" applyFill="1" applyAlignment="1" applyProtection="1">
      <alignment horizontal="left" vertical="center" wrapText="1"/>
    </xf>
    <xf numFmtId="0" fontId="16" fillId="3" borderId="16" xfId="0" applyFont="1" applyFill="1" applyBorder="1" applyAlignment="1" applyProtection="1">
      <alignment horizontal="center" vertical="center" wrapText="1"/>
    </xf>
    <xf numFmtId="1" fontId="0" fillId="0" borderId="17" xfId="0" applyNumberFormat="1" applyFont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</xf>
    <xf numFmtId="1" fontId="0" fillId="0" borderId="19" xfId="0" applyNumberFormat="1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</xf>
    <xf numFmtId="0" fontId="1" fillId="3" borderId="46" xfId="0" applyFont="1" applyFill="1" applyBorder="1" applyAlignment="1" applyProtection="1">
      <alignment horizontal="left" vertical="center" wrapText="1"/>
    </xf>
    <xf numFmtId="1" fontId="0" fillId="0" borderId="34" xfId="0" applyNumberFormat="1" applyFont="1" applyBorder="1" applyAlignment="1" applyProtection="1">
      <alignment horizontal="center" vertical="center" wrapText="1"/>
      <protection locked="0"/>
    </xf>
    <xf numFmtId="1" fontId="0" fillId="0" borderId="46" xfId="0" applyNumberFormat="1" applyFont="1" applyBorder="1" applyAlignment="1" applyProtection="1">
      <alignment horizontal="center" vertical="center" wrapText="1"/>
      <protection locked="0"/>
    </xf>
    <xf numFmtId="164" fontId="0" fillId="2" borderId="47" xfId="0" applyNumberFormat="1" applyFont="1" applyFill="1" applyBorder="1" applyAlignment="1" applyProtection="1">
      <alignment horizontal="center" vertical="center" wrapText="1"/>
    </xf>
    <xf numFmtId="164" fontId="0" fillId="2" borderId="18" xfId="0" applyNumberFormat="1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1" fontId="1" fillId="2" borderId="12" xfId="0" applyNumberFormat="1" applyFont="1" applyFill="1" applyBorder="1" applyAlignment="1" applyProtection="1">
      <alignment horizontal="center" vertical="center" wrapText="1"/>
    </xf>
    <xf numFmtId="1" fontId="1" fillId="2" borderId="7" xfId="0" applyNumberFormat="1" applyFont="1" applyFill="1" applyBorder="1" applyAlignment="1" applyProtection="1">
      <alignment horizontal="center" vertical="center" wrapText="1"/>
    </xf>
    <xf numFmtId="164" fontId="0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right"/>
    </xf>
    <xf numFmtId="0" fontId="0" fillId="5" borderId="0" xfId="0" applyFont="1" applyFill="1" applyProtection="1"/>
    <xf numFmtId="0" fontId="18" fillId="2" borderId="4" xfId="0" applyFont="1" applyFill="1" applyBorder="1" applyAlignment="1" applyProtection="1">
      <alignment horizontal="center" vertical="center"/>
      <protection locked="0"/>
    </xf>
    <xf numFmtId="2" fontId="5" fillId="2" borderId="45" xfId="0" applyNumberFormat="1" applyFont="1" applyFill="1" applyBorder="1" applyAlignment="1" applyProtection="1">
      <alignment horizontal="right" vertical="center"/>
    </xf>
    <xf numFmtId="2" fontId="5" fillId="2" borderId="12" xfId="0" applyNumberFormat="1" applyFont="1" applyFill="1" applyBorder="1" applyAlignment="1" applyProtection="1">
      <alignment horizontal="right" vertical="center"/>
    </xf>
    <xf numFmtId="2" fontId="9" fillId="2" borderId="15" xfId="0" applyNumberFormat="1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 wrapText="1"/>
    </xf>
    <xf numFmtId="0" fontId="16" fillId="3" borderId="41" xfId="0" applyFont="1" applyFill="1" applyBorder="1" applyAlignment="1" applyProtection="1">
      <alignment horizontal="center" vertical="center" wrapText="1"/>
    </xf>
    <xf numFmtId="0" fontId="16" fillId="3" borderId="13" xfId="0" applyFont="1" applyFill="1" applyBorder="1" applyAlignment="1" applyProtection="1">
      <alignment horizontal="center" vertical="center" wrapText="1"/>
    </xf>
    <xf numFmtId="0" fontId="0" fillId="5" borderId="2" xfId="0" applyFont="1" applyFill="1" applyBorder="1" applyAlignment="1" applyProtection="1">
      <alignment horizontal="left" vertical="center"/>
      <protection locked="0"/>
    </xf>
    <xf numFmtId="0" fontId="0" fillId="5" borderId="6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Alignment="1" applyProtection="1">
      <alignment horizontal="left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9" fillId="3" borderId="14" xfId="0" applyFont="1" applyFill="1" applyBorder="1" applyAlignment="1" applyProtection="1">
      <alignment horizontal="center" vertical="center" wrapText="1"/>
    </xf>
    <xf numFmtId="0" fontId="0" fillId="3" borderId="41" xfId="0" applyFont="1" applyFill="1" applyBorder="1" applyAlignment="1" applyProtection="1">
      <alignment horizontal="center" vertical="center" wrapText="1"/>
    </xf>
    <xf numFmtId="0" fontId="0" fillId="3" borderId="13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/>
    </xf>
    <xf numFmtId="0" fontId="16" fillId="3" borderId="23" xfId="0" applyFont="1" applyFill="1" applyBorder="1" applyAlignment="1" applyProtection="1">
      <alignment horizontal="center" vertical="center" wrapText="1"/>
    </xf>
    <xf numFmtId="0" fontId="21" fillId="0" borderId="25" xfId="0" applyFont="1" applyBorder="1" applyAlignment="1" applyProtection="1">
      <alignment horizontal="center" vertical="center" wrapText="1"/>
    </xf>
    <xf numFmtId="0" fontId="16" fillId="3" borderId="16" xfId="0" applyFont="1" applyFill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0" fontId="21" fillId="0" borderId="36" xfId="0" applyFont="1" applyBorder="1" applyAlignment="1" applyProtection="1">
      <alignment horizontal="center" vertical="center"/>
    </xf>
    <xf numFmtId="0" fontId="16" fillId="3" borderId="24" xfId="0" applyFont="1" applyFill="1" applyBorder="1" applyAlignment="1" applyProtection="1">
      <alignment horizontal="center" vertical="center" wrapText="1"/>
    </xf>
    <xf numFmtId="0" fontId="16" fillId="3" borderId="25" xfId="0" applyFont="1" applyFill="1" applyBorder="1" applyAlignment="1" applyProtection="1">
      <alignment horizontal="center" vertical="center" wrapText="1"/>
    </xf>
    <xf numFmtId="0" fontId="16" fillId="3" borderId="23" xfId="0" applyFont="1" applyFill="1" applyBorder="1" applyAlignment="1" applyProtection="1">
      <alignment horizontal="center" vertical="center"/>
    </xf>
    <xf numFmtId="0" fontId="16" fillId="3" borderId="24" xfId="0" applyFont="1" applyFill="1" applyBorder="1" applyAlignment="1" applyProtection="1">
      <alignment horizontal="center" vertical="center"/>
    </xf>
    <xf numFmtId="0" fontId="16" fillId="3" borderId="25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23" fillId="0" borderId="46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3" fillId="0" borderId="8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left" vertical="center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16" fillId="3" borderId="35" xfId="0" applyFont="1" applyFill="1" applyBorder="1" applyAlignment="1" applyProtection="1">
      <alignment horizontal="center" vertical="center" wrapText="1"/>
    </xf>
    <xf numFmtId="0" fontId="16" fillId="3" borderId="36" xfId="0" applyFont="1" applyFill="1" applyBorder="1" applyAlignment="1" applyProtection="1">
      <alignment horizontal="center" vertical="center" wrapText="1"/>
    </xf>
    <xf numFmtId="0" fontId="16" fillId="3" borderId="20" xfId="0" applyFont="1" applyFill="1" applyBorder="1" applyAlignment="1" applyProtection="1">
      <alignment horizontal="center" vertical="center"/>
    </xf>
    <xf numFmtId="0" fontId="16" fillId="3" borderId="1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A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10566</xdr:colOff>
      <xdr:row>12</xdr:row>
      <xdr:rowOff>317501</xdr:rowOff>
    </xdr:from>
    <xdr:to>
      <xdr:col>7</xdr:col>
      <xdr:colOff>169333</xdr:colOff>
      <xdr:row>16</xdr:row>
      <xdr:rowOff>158749</xdr:rowOff>
    </xdr:to>
    <xdr:grpSp>
      <xdr:nvGrpSpPr>
        <xdr:cNvPr id="2" name="Group 1"/>
        <xdr:cNvGrpSpPr/>
      </xdr:nvGrpSpPr>
      <xdr:grpSpPr>
        <a:xfrm>
          <a:off x="7831649" y="4720168"/>
          <a:ext cx="4529684" cy="1418164"/>
          <a:chOff x="9170412" y="4230273"/>
          <a:chExt cx="4336815" cy="1181491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9548140" y="4230273"/>
            <a:ext cx="3959087" cy="118149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CA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• </a:t>
            </a:r>
            <a:r>
              <a:rPr lang="en-CA" sz="1000" b="0" i="0" baseline="0">
                <a:effectLst/>
                <a:latin typeface="+mn-lt"/>
                <a:ea typeface="+mn-ea"/>
                <a:cs typeface="+mn-cs"/>
              </a:rPr>
              <a:t>Les programmes avec un baccalauréat Préprofessionel doivent fournir les chiffres des étudiants incrits dans les ateliers de design dans les deux colonnes: baccaluaréat et maîtrise 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CA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CA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• </a:t>
            </a:r>
            <a:r>
              <a:rPr lang="en-CA" sz="1000" b="0" i="0" baseline="0">
                <a:effectLst/>
                <a:latin typeface="+mn-lt"/>
                <a:ea typeface="+mn-ea"/>
                <a:cs typeface="+mn-cs"/>
              </a:rPr>
              <a:t>Les programmes qui ne requièrent pas un baccalauréat préprofessionel (ex: baccalauréat dans n'import quelle discipline) doivent fournir les chiffres des étudiants incrits dans les ateliers de design uniquement dans la colonne de la maîtrise.  </a:t>
            </a:r>
            <a:endParaRPr lang="en-CA" sz="1100">
              <a:effectLst/>
            </a:endParaRPr>
          </a:p>
        </xdr:txBody>
      </xdr:sp>
      <xdr:sp macro="" textlink="">
        <xdr:nvSpPr>
          <xdr:cNvPr id="4" name="Right Arrow 3"/>
          <xdr:cNvSpPr/>
        </xdr:nvSpPr>
        <xdr:spPr>
          <a:xfrm rot="10800000">
            <a:off x="9170412" y="4373591"/>
            <a:ext cx="396000" cy="145808"/>
          </a:xfrm>
          <a:prstGeom prst="rightArrow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4</xdr:col>
      <xdr:colOff>1057</xdr:colOff>
      <xdr:row>4</xdr:row>
      <xdr:rowOff>63535</xdr:rowOff>
    </xdr:from>
    <xdr:to>
      <xdr:col>7</xdr:col>
      <xdr:colOff>190500</xdr:colOff>
      <xdr:row>4</xdr:row>
      <xdr:rowOff>1397000</xdr:rowOff>
    </xdr:to>
    <xdr:grpSp>
      <xdr:nvGrpSpPr>
        <xdr:cNvPr id="5" name="Group 4"/>
        <xdr:cNvGrpSpPr/>
      </xdr:nvGrpSpPr>
      <xdr:grpSpPr>
        <a:xfrm>
          <a:off x="7822140" y="1407618"/>
          <a:ext cx="4560360" cy="1333465"/>
          <a:chOff x="9650206" y="4298509"/>
          <a:chExt cx="4339945" cy="725269"/>
        </a:xfrm>
      </xdr:grpSpPr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31064" y="4298509"/>
            <a:ext cx="3959087" cy="7252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CA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• Les programmes avec un baccalauréat Préprofessionel doivent fournir les informatins dans les deux colonnes: baccaluaréat et maîtrise.</a:t>
            </a:r>
          </a:p>
          <a:p>
            <a:pPr algn="l" rtl="0">
              <a:defRPr sz="1000"/>
            </a:pPr>
            <a:endParaRPr lang="en-CA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CA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• Les programmes qui ne requièrent pas un baccalauréat préprofessionel (ex: baccalauréat dans n'import quelle discipline) dovent fournir les informations uniquement pour la colonne de la maîtrise.</a:t>
            </a:r>
          </a:p>
        </xdr:txBody>
      </xdr:sp>
      <xdr:sp macro="" textlink="">
        <xdr:nvSpPr>
          <xdr:cNvPr id="7" name="Right Arrow 6"/>
          <xdr:cNvSpPr/>
        </xdr:nvSpPr>
        <xdr:spPr>
          <a:xfrm rot="10800000">
            <a:off x="9650206" y="4426455"/>
            <a:ext cx="396000" cy="99537"/>
          </a:xfrm>
          <a:prstGeom prst="rightArrow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4</xdr:col>
      <xdr:colOff>42334</xdr:colOff>
      <xdr:row>6</xdr:row>
      <xdr:rowOff>21162</xdr:rowOff>
    </xdr:from>
    <xdr:to>
      <xdr:col>7</xdr:col>
      <xdr:colOff>211668</xdr:colOff>
      <xdr:row>9</xdr:row>
      <xdr:rowOff>116413</xdr:rowOff>
    </xdr:to>
    <xdr:grpSp>
      <xdr:nvGrpSpPr>
        <xdr:cNvPr id="8" name="Group 7"/>
        <xdr:cNvGrpSpPr/>
      </xdr:nvGrpSpPr>
      <xdr:grpSpPr>
        <a:xfrm>
          <a:off x="7863417" y="3100912"/>
          <a:ext cx="4540251" cy="804334"/>
          <a:chOff x="9650206" y="4298509"/>
          <a:chExt cx="4411935" cy="448363"/>
        </a:xfrm>
      </xdr:grpSpPr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31064" y="4298509"/>
            <a:ext cx="4031077" cy="44836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CA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• Le total des étudiants inscrit dans le programme inclue les étudiants étrangers, les étudiants avec équivalence de cours, les étudiants entrants, les étudiants dans les ateliers de design.</a:t>
            </a:r>
          </a:p>
        </xdr:txBody>
      </xdr:sp>
      <xdr:sp macro="" textlink="">
        <xdr:nvSpPr>
          <xdr:cNvPr id="10" name="Right Arrow 9"/>
          <xdr:cNvSpPr/>
        </xdr:nvSpPr>
        <xdr:spPr>
          <a:xfrm rot="10800000">
            <a:off x="9650206" y="4426455"/>
            <a:ext cx="396000" cy="99537"/>
          </a:xfrm>
          <a:prstGeom prst="rightArrow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23813</xdr:colOff>
      <xdr:row>8</xdr:row>
      <xdr:rowOff>404813</xdr:rowOff>
    </xdr:from>
    <xdr:to>
      <xdr:col>23</xdr:col>
      <xdr:colOff>1381127</xdr:colOff>
      <xdr:row>28</xdr:row>
      <xdr:rowOff>4594</xdr:rowOff>
    </xdr:to>
    <xdr:grpSp>
      <xdr:nvGrpSpPr>
        <xdr:cNvPr id="2" name="Group 1"/>
        <xdr:cNvGrpSpPr/>
      </xdr:nvGrpSpPr>
      <xdr:grpSpPr>
        <a:xfrm>
          <a:off x="17680782" y="3381376"/>
          <a:ext cx="3705226" cy="4397999"/>
          <a:chOff x="16916400" y="2486025"/>
          <a:chExt cx="3714751" cy="4397999"/>
        </a:xfrm>
      </xdr:grpSpPr>
      <xdr:sp macro="" textlink="">
        <xdr:nvSpPr>
          <xdr:cNvPr id="3" name="TextBox 2"/>
          <xdr:cNvSpPr txBox="1"/>
        </xdr:nvSpPr>
        <xdr:spPr>
          <a:xfrm>
            <a:off x="17325976" y="2486025"/>
            <a:ext cx="3305175" cy="4397999"/>
          </a:xfrm>
          <a:prstGeom prst="rect">
            <a:avLst/>
          </a:prstGeom>
          <a:noFill/>
          <a:ln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CA" sz="1100" b="1"/>
              <a:t>Notes:</a:t>
            </a:r>
          </a:p>
          <a:p>
            <a:endParaRPr lang="en-CA" sz="1100" b="1"/>
          </a:p>
          <a:p>
            <a:r>
              <a:rPr lang="en-CA" sz="1100" b="1"/>
              <a:t>1. Enseignement dans le programme professionnel</a:t>
            </a:r>
          </a:p>
          <a:p>
            <a:r>
              <a:rPr lang="en-CA" sz="1100" b="0"/>
              <a:t>Indiquez le nombre de cours ou d'ateliers enseignés dans l'année par chaque membre du corps professoral dans le programme professionnel.</a:t>
            </a:r>
          </a:p>
          <a:p>
            <a:endParaRPr lang="en-CA" sz="1100" b="0"/>
          </a:p>
          <a:p>
            <a:r>
              <a:rPr lang="en-CA" sz="1100" b="1"/>
              <a:t>2.Enseignement en dehors du programme professionnel</a:t>
            </a:r>
          </a:p>
          <a:p>
            <a:r>
              <a:rPr lang="en-CA" sz="1100" b="0"/>
              <a:t>Indiquez le nombre de cours ou d'ateliers enseignés dans l'année antérieure en dehors du programme professionnel, y compris dans d'autres unités de l'université. </a:t>
            </a:r>
          </a:p>
          <a:p>
            <a:endParaRPr lang="en-CA" sz="1100" b="1"/>
          </a:p>
          <a:p>
            <a:r>
              <a:rPr lang="en-CA" sz="1100" b="1"/>
              <a:t>3. Tâches administratives (dans le programme professionnel)</a:t>
            </a:r>
          </a:p>
          <a:p>
            <a:r>
              <a:rPr lang="en-CA" sz="1100" b="0"/>
              <a:t>Indiquez le nombre de libération de cours ou d'ateliers en raison de postes administratifs dans le programme professionnel.</a:t>
            </a:r>
          </a:p>
          <a:p>
            <a:endParaRPr lang="en-CA" sz="1100" b="0"/>
          </a:p>
          <a:p>
            <a:r>
              <a:rPr lang="en-CA" sz="1100" b="1"/>
              <a:t>4. Libérations de cours ou d'ateliers (sabbatique, etc.) </a:t>
            </a:r>
            <a:r>
              <a:rPr lang="en-CA" sz="1100" b="0"/>
              <a:t>Indiquez le nombre de cours NON ENSEIGNÉS en raison de sabbatiques, de libérations de recherche ou de libérations d'administration pour des tâches non reliées au programme professionnel.  </a:t>
            </a:r>
          </a:p>
        </xdr:txBody>
      </xdr:sp>
      <xdr:sp macro="" textlink="">
        <xdr:nvSpPr>
          <xdr:cNvPr id="4" name="Right Arrow 3"/>
          <xdr:cNvSpPr/>
        </xdr:nvSpPr>
        <xdr:spPr>
          <a:xfrm rot="10800000">
            <a:off x="16916400" y="3343275"/>
            <a:ext cx="396000" cy="144000"/>
          </a:xfrm>
          <a:prstGeom prst="rightArrow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90" zoomScaleNormal="90" zoomScaleSheetLayoutView="90" zoomScalePageLayoutView="106" workbookViewId="0">
      <selection activeCell="B3" sqref="B3:C3"/>
    </sheetView>
  </sheetViews>
  <sheetFormatPr defaultColWidth="8.85546875" defaultRowHeight="15" x14ac:dyDescent="0.25"/>
  <cols>
    <col min="1" max="1" width="50.140625" style="20" bestFit="1" customWidth="1"/>
    <col min="2" max="3" width="27.85546875" style="17" customWidth="1"/>
    <col min="4" max="4" width="11.28515625" style="17" customWidth="1"/>
    <col min="5" max="5" width="47.7109375" style="158" customWidth="1"/>
    <col min="6" max="16384" width="8.85546875" style="17"/>
  </cols>
  <sheetData>
    <row r="1" spans="1:5" ht="30.75" customHeight="1" thickBot="1" x14ac:dyDescent="0.3">
      <c r="A1" s="45" t="s">
        <v>6</v>
      </c>
      <c r="B1" s="32"/>
      <c r="E1" s="157"/>
    </row>
    <row r="2" spans="1:5" ht="25.5" customHeight="1" thickBot="1" x14ac:dyDescent="0.3">
      <c r="A2" s="118" t="s">
        <v>4</v>
      </c>
      <c r="B2" s="159" t="s">
        <v>71</v>
      </c>
      <c r="C2" s="156"/>
    </row>
    <row r="3" spans="1:5" ht="33" customHeight="1" x14ac:dyDescent="0.25">
      <c r="A3" s="44" t="s">
        <v>5</v>
      </c>
      <c r="B3" s="166"/>
      <c r="C3" s="167"/>
      <c r="D3" s="134"/>
    </row>
    <row r="4" spans="1:5" ht="15.75" thickBot="1" x14ac:dyDescent="0.3">
      <c r="A4" s="19"/>
      <c r="B4" s="18"/>
      <c r="C4" s="18"/>
      <c r="D4" s="134"/>
    </row>
    <row r="5" spans="1:5" ht="121.5" x14ac:dyDescent="0.25">
      <c r="A5" s="171" t="s">
        <v>7</v>
      </c>
      <c r="B5" s="135" t="s">
        <v>69</v>
      </c>
      <c r="C5" s="142" t="s">
        <v>65</v>
      </c>
      <c r="D5" s="163"/>
    </row>
    <row r="6" spans="1:5" x14ac:dyDescent="0.25">
      <c r="A6" s="172"/>
      <c r="B6" s="169" t="s">
        <v>70</v>
      </c>
      <c r="C6" s="169" t="s">
        <v>70</v>
      </c>
      <c r="D6" s="164"/>
    </row>
    <row r="7" spans="1:5" ht="15.75" thickBot="1" x14ac:dyDescent="0.3">
      <c r="A7" s="173"/>
      <c r="B7" s="170"/>
      <c r="C7" s="170"/>
      <c r="D7" s="165"/>
    </row>
    <row r="8" spans="1:5" ht="25.15" customHeight="1" x14ac:dyDescent="0.25">
      <c r="A8" s="36" t="s">
        <v>68</v>
      </c>
      <c r="B8" s="136"/>
      <c r="C8" s="136"/>
      <c r="D8" s="152" t="s">
        <v>0</v>
      </c>
    </row>
    <row r="9" spans="1:5" ht="15" customHeight="1" x14ac:dyDescent="0.25">
      <c r="A9" s="37" t="s">
        <v>8</v>
      </c>
      <c r="B9" s="138"/>
      <c r="C9" s="143"/>
      <c r="D9" s="153">
        <f>B9+C9</f>
        <v>0</v>
      </c>
    </row>
    <row r="10" spans="1:5" x14ac:dyDescent="0.25">
      <c r="A10" s="37" t="s">
        <v>9</v>
      </c>
      <c r="B10" s="138"/>
      <c r="C10" s="143"/>
      <c r="D10" s="153">
        <f>B10+C10</f>
        <v>0</v>
      </c>
    </row>
    <row r="11" spans="1:5" x14ac:dyDescent="0.25">
      <c r="A11" s="37" t="s">
        <v>10</v>
      </c>
      <c r="B11" s="138"/>
      <c r="C11" s="143"/>
      <c r="D11" s="153">
        <f>B11+C11</f>
        <v>0</v>
      </c>
    </row>
    <row r="12" spans="1:5" ht="18" customHeight="1" thickBot="1" x14ac:dyDescent="0.3">
      <c r="A12" s="38" t="s">
        <v>2</v>
      </c>
      <c r="B12" s="43">
        <f>SUM(B9:B11)</f>
        <v>0</v>
      </c>
      <c r="C12" s="144">
        <f>SUM(C9:C11)</f>
        <v>0</v>
      </c>
      <c r="D12" s="153">
        <f>B12+C12</f>
        <v>0</v>
      </c>
    </row>
    <row r="13" spans="1:5" ht="33" customHeight="1" thickBot="1" x14ac:dyDescent="0.3">
      <c r="A13" s="140" t="s">
        <v>59</v>
      </c>
      <c r="B13" s="139"/>
      <c r="C13" s="145"/>
      <c r="D13" s="154">
        <f>B13+C13</f>
        <v>0</v>
      </c>
    </row>
    <row r="14" spans="1:5" ht="21.75" customHeight="1" thickBot="1" x14ac:dyDescent="0.3">
      <c r="A14" s="39" t="s">
        <v>11</v>
      </c>
      <c r="B14" s="139"/>
      <c r="C14" s="145"/>
      <c r="D14" s="154">
        <f t="shared" ref="D14:D22" si="0">B14+C14</f>
        <v>0</v>
      </c>
    </row>
    <row r="15" spans="1:5" ht="21" customHeight="1" thickBot="1" x14ac:dyDescent="0.3">
      <c r="A15" s="147" t="s">
        <v>12</v>
      </c>
      <c r="B15" s="148"/>
      <c r="C15" s="149"/>
      <c r="D15" s="154">
        <f t="shared" si="0"/>
        <v>0</v>
      </c>
    </row>
    <row r="16" spans="1:5" ht="48" customHeight="1" thickBot="1" x14ac:dyDescent="0.3">
      <c r="A16" s="40" t="s">
        <v>63</v>
      </c>
      <c r="B16" s="139"/>
      <c r="C16" s="145"/>
      <c r="D16" s="154">
        <f t="shared" si="0"/>
        <v>0</v>
      </c>
    </row>
    <row r="17" spans="1:5" ht="33" thickBot="1" x14ac:dyDescent="0.3">
      <c r="A17" s="40" t="s">
        <v>73</v>
      </c>
      <c r="B17" s="139"/>
      <c r="C17" s="145"/>
      <c r="D17" s="154">
        <f t="shared" si="0"/>
        <v>0</v>
      </c>
    </row>
    <row r="18" spans="1:5" ht="18" customHeight="1" thickBot="1" x14ac:dyDescent="0.3">
      <c r="A18" s="41" t="s">
        <v>72</v>
      </c>
      <c r="B18" s="137"/>
      <c r="C18" s="136"/>
      <c r="D18" s="154"/>
    </row>
    <row r="19" spans="1:5" ht="18" customHeight="1" thickBot="1" x14ac:dyDescent="0.3">
      <c r="A19" s="37" t="s">
        <v>8</v>
      </c>
      <c r="B19" s="138"/>
      <c r="C19" s="143"/>
      <c r="D19" s="154">
        <f t="shared" si="0"/>
        <v>0</v>
      </c>
    </row>
    <row r="20" spans="1:5" ht="15.75" thickBot="1" x14ac:dyDescent="0.3">
      <c r="A20" s="37" t="s">
        <v>9</v>
      </c>
      <c r="B20" s="138"/>
      <c r="C20" s="143"/>
      <c r="D20" s="154">
        <f t="shared" si="0"/>
        <v>0</v>
      </c>
    </row>
    <row r="21" spans="1:5" ht="15.75" thickBot="1" x14ac:dyDescent="0.3">
      <c r="A21" s="42" t="s">
        <v>10</v>
      </c>
      <c r="B21" s="138"/>
      <c r="C21" s="143"/>
      <c r="D21" s="154">
        <f t="shared" si="0"/>
        <v>0</v>
      </c>
    </row>
    <row r="22" spans="1:5" ht="18.75" customHeight="1" thickBot="1" x14ac:dyDescent="0.3">
      <c r="A22" s="116" t="s">
        <v>2</v>
      </c>
      <c r="B22" s="43">
        <f>SUM(B19:B21)</f>
        <v>0</v>
      </c>
      <c r="C22" s="144">
        <f>SUM(C19:C21)</f>
        <v>0</v>
      </c>
      <c r="D22" s="154">
        <f t="shared" si="0"/>
        <v>0</v>
      </c>
    </row>
    <row r="23" spans="1:5" ht="20.25" customHeight="1" thickBot="1" x14ac:dyDescent="0.3">
      <c r="A23" s="146" t="s">
        <v>67</v>
      </c>
      <c r="B23" s="150">
        <f>IF(ISERROR(B22/B16),0,B22/B16)</f>
        <v>0</v>
      </c>
      <c r="C23" s="151">
        <f>IF(ISERROR(C22/C16),0,C22/C16)</f>
        <v>0</v>
      </c>
      <c r="D23" s="155">
        <f>IF(ISERROR(D22/D16),0,D22/D16)</f>
        <v>0</v>
      </c>
      <c r="E23" s="17"/>
    </row>
    <row r="24" spans="1:5" ht="20.25" customHeight="1" x14ac:dyDescent="0.25">
      <c r="A24" s="19"/>
      <c r="B24" s="112"/>
      <c r="C24" s="112"/>
      <c r="D24" s="113"/>
      <c r="E24" s="17"/>
    </row>
    <row r="25" spans="1:5" ht="20.25" customHeight="1" x14ac:dyDescent="0.25">
      <c r="A25" s="19"/>
      <c r="B25" s="112"/>
      <c r="C25" s="112"/>
      <c r="D25" s="113"/>
      <c r="E25" s="17"/>
    </row>
    <row r="26" spans="1:5" ht="115.9" customHeight="1" x14ac:dyDescent="0.25">
      <c r="A26" s="168" t="s">
        <v>51</v>
      </c>
      <c r="B26" s="168"/>
      <c r="C26" s="168"/>
      <c r="D26" s="141"/>
      <c r="E26" s="17"/>
    </row>
    <row r="27" spans="1:5" ht="17.25" customHeight="1" x14ac:dyDescent="0.25">
      <c r="A27" s="141"/>
      <c r="B27" s="141"/>
      <c r="C27" s="141"/>
      <c r="D27" s="141"/>
      <c r="E27" s="17"/>
    </row>
    <row r="28" spans="1:5" ht="21.75" customHeight="1" x14ac:dyDescent="0.25">
      <c r="A28" s="168"/>
      <c r="B28" s="168"/>
      <c r="C28" s="168"/>
      <c r="D28" s="141"/>
    </row>
    <row r="29" spans="1:5" ht="91.5" customHeight="1" x14ac:dyDescent="0.25">
      <c r="A29" s="17"/>
    </row>
    <row r="30" spans="1:5" x14ac:dyDescent="0.25">
      <c r="A30" s="17"/>
    </row>
    <row r="31" spans="1:5" x14ac:dyDescent="0.25">
      <c r="E31" s="17"/>
    </row>
    <row r="32" spans="1:5" x14ac:dyDescent="0.25">
      <c r="E32" s="17"/>
    </row>
    <row r="34" spans="1:5" ht="15" customHeight="1" x14ac:dyDescent="0.25">
      <c r="A34" s="33"/>
      <c r="B34" s="33"/>
      <c r="C34" s="33"/>
      <c r="D34" s="33"/>
      <c r="E34" s="17"/>
    </row>
    <row r="35" spans="1:5" x14ac:dyDescent="0.25">
      <c r="A35" s="33"/>
      <c r="B35" s="33"/>
      <c r="C35" s="33"/>
      <c r="D35" s="33"/>
      <c r="E35" s="17"/>
    </row>
    <row r="36" spans="1:5" x14ac:dyDescent="0.25">
      <c r="E36" s="17"/>
    </row>
  </sheetData>
  <sheetProtection algorithmName="SHA-512" hashValue="bFeNjiUxTed7N9jDKRrGt9vg6SfmXhJclLcHXJhF27zOsw2ymf7LdeNxKHDMzi2e5y097oB6CmsVkmcMd8hgSg==" saltValue="vHBpq4YjdUQXQNpJhwGMFQ==" spinCount="100000" sheet="1" objects="1" scenarios="1"/>
  <mergeCells count="7">
    <mergeCell ref="D5:D7"/>
    <mergeCell ref="B3:C3"/>
    <mergeCell ref="A28:C28"/>
    <mergeCell ref="A26:C26"/>
    <mergeCell ref="B6:B7"/>
    <mergeCell ref="C6:C7"/>
    <mergeCell ref="A5:A7"/>
  </mergeCells>
  <phoneticPr fontId="2" type="noConversion"/>
  <pageMargins left="0.70866141732283472" right="0.70866141732283472" top="0.74803149606299213" bottom="1.6141732283464567" header="0.31496062992125984" footer="0.31496062992125984"/>
  <pageSetup scale="56" orientation="landscape" r:id="rId1"/>
  <headerFooter>
    <oddHeader>&amp;L&amp;"-,Italique"CACB-CCCA&amp;R&amp;"Arial Narrow,Italique"&amp;9Procédures d'agrément du CCCA 2017&amp;"-,Normal"&amp;11
&amp;"Arial Narrow,Gras"&amp;14Annexe A8 : Rapport statistique sur les RH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zoomScale="80" zoomScaleNormal="80" workbookViewId="0">
      <selection activeCell="B4" sqref="B4"/>
    </sheetView>
  </sheetViews>
  <sheetFormatPr defaultColWidth="8.85546875" defaultRowHeight="12.75" x14ac:dyDescent="0.2"/>
  <cols>
    <col min="1" max="1" width="32.7109375" style="21" customWidth="1"/>
    <col min="2" max="2" width="9.7109375" style="22" customWidth="1"/>
    <col min="3" max="5" width="9.7109375" style="21" customWidth="1"/>
    <col min="6" max="6" width="11" style="21" customWidth="1"/>
    <col min="7" max="7" width="10.7109375" style="21" customWidth="1"/>
    <col min="8" max="9" width="9.7109375" style="21" customWidth="1"/>
    <col min="10" max="10" width="10.42578125" style="21" customWidth="1"/>
    <col min="11" max="11" width="9.7109375" style="21" customWidth="1"/>
    <col min="12" max="12" width="8.42578125" style="21" customWidth="1"/>
    <col min="13" max="13" width="8" style="21" customWidth="1"/>
    <col min="14" max="14" width="9.7109375" style="21" customWidth="1"/>
    <col min="15" max="15" width="11.7109375" style="21" customWidth="1"/>
    <col min="16" max="17" width="10.42578125" style="21" customWidth="1"/>
    <col min="18" max="19" width="9.7109375" style="21" customWidth="1"/>
    <col min="20" max="22" width="18.28515625" style="21" customWidth="1"/>
    <col min="23" max="23" width="35.28515625" style="21" customWidth="1"/>
    <col min="24" max="24" width="20.5703125" style="21" customWidth="1"/>
    <col min="25" max="26" width="35.28515625" style="21" customWidth="1"/>
    <col min="27" max="16384" width="8.85546875" style="21"/>
  </cols>
  <sheetData>
    <row r="1" spans="1:23" ht="37.5" x14ac:dyDescent="0.3">
      <c r="A1" s="122" t="s">
        <v>3</v>
      </c>
      <c r="C1" s="23"/>
    </row>
    <row r="2" spans="1:23" ht="28.5" customHeight="1" x14ac:dyDescent="0.2">
      <c r="A2" s="68" t="s">
        <v>4</v>
      </c>
      <c r="B2" s="174" t="str">
        <f>IF(Étudiants!B2="","",Étudiants!B2)</f>
        <v>2022-2023</v>
      </c>
      <c r="C2" s="175"/>
      <c r="D2" s="119"/>
      <c r="E2" s="119"/>
      <c r="F2" s="120"/>
      <c r="G2" s="121"/>
      <c r="H2" s="23"/>
      <c r="I2" s="23"/>
      <c r="J2" s="23"/>
    </row>
    <row r="3" spans="1:23" ht="38.25" customHeight="1" x14ac:dyDescent="0.2">
      <c r="A3" s="35" t="s">
        <v>5</v>
      </c>
      <c r="B3" s="176" t="str">
        <f>IF(Étudiants!B3="","",Étudiants!B3)</f>
        <v/>
      </c>
      <c r="C3" s="177"/>
      <c r="D3" s="177"/>
      <c r="E3" s="177"/>
      <c r="F3" s="177"/>
      <c r="G3" s="178"/>
      <c r="H3" s="23"/>
      <c r="I3" s="23"/>
      <c r="J3" s="23"/>
      <c r="K3" s="25"/>
      <c r="L3" s="24"/>
      <c r="M3" s="24"/>
    </row>
    <row r="4" spans="1:23" ht="42" customHeight="1" x14ac:dyDescent="0.2">
      <c r="A4" s="8" t="s">
        <v>52</v>
      </c>
      <c r="B4" s="69"/>
      <c r="C4" s="24" t="s">
        <v>16</v>
      </c>
      <c r="F4" s="25"/>
      <c r="H4" s="25"/>
      <c r="I4" s="25"/>
      <c r="J4" s="115"/>
      <c r="K4" s="115"/>
      <c r="L4" s="115"/>
      <c r="M4" s="115"/>
    </row>
    <row r="5" spans="1:23" ht="36.950000000000003" customHeight="1" x14ac:dyDescent="0.2">
      <c r="A5" s="123" t="s">
        <v>13</v>
      </c>
      <c r="B5" s="34"/>
      <c r="C5" s="24" t="s">
        <v>17</v>
      </c>
      <c r="D5" s="25"/>
      <c r="F5" s="25"/>
      <c r="H5" s="25"/>
      <c r="I5" s="25"/>
      <c r="J5" s="115"/>
      <c r="K5" s="115"/>
      <c r="L5" s="115"/>
      <c r="M5" s="115"/>
    </row>
    <row r="6" spans="1:23" x14ac:dyDescent="0.2">
      <c r="A6" s="9" t="s">
        <v>14</v>
      </c>
      <c r="B6" s="6"/>
      <c r="C6" s="24" t="s">
        <v>53</v>
      </c>
      <c r="D6" s="25"/>
      <c r="F6" s="25"/>
      <c r="H6" s="25"/>
      <c r="I6" s="25"/>
      <c r="J6" s="115"/>
      <c r="K6" s="115"/>
      <c r="L6" s="115"/>
      <c r="M6" s="28">
        <v>1</v>
      </c>
    </row>
    <row r="7" spans="1:23" ht="25.5" customHeight="1" x14ac:dyDescent="0.2">
      <c r="A7" s="7" t="s">
        <v>15</v>
      </c>
      <c r="B7" s="6"/>
      <c r="C7" s="24" t="s">
        <v>18</v>
      </c>
      <c r="D7" s="25"/>
      <c r="F7" s="25"/>
      <c r="H7" s="25"/>
      <c r="I7" s="25"/>
      <c r="J7" s="115"/>
      <c r="K7" s="115"/>
      <c r="L7" s="115"/>
      <c r="M7" s="115"/>
    </row>
    <row r="8" spans="1:23" ht="13.5" thickBot="1" x14ac:dyDescent="0.25">
      <c r="A8" s="10"/>
      <c r="B8" s="27"/>
      <c r="C8" s="25"/>
      <c r="D8" s="25"/>
      <c r="E8" s="25"/>
      <c r="F8" s="25"/>
      <c r="G8" s="25"/>
      <c r="H8" s="25"/>
      <c r="I8" s="25"/>
      <c r="J8" s="115"/>
      <c r="K8" s="115"/>
      <c r="L8" s="115"/>
      <c r="M8" s="115"/>
    </row>
    <row r="9" spans="1:23" ht="38.25" thickBot="1" x14ac:dyDescent="0.25">
      <c r="A9" s="124" t="s">
        <v>19</v>
      </c>
      <c r="B9" s="27"/>
      <c r="C9" s="25"/>
      <c r="D9" s="25"/>
      <c r="E9" s="25"/>
      <c r="F9" s="25"/>
      <c r="G9" s="25"/>
      <c r="H9" s="25"/>
      <c r="I9" s="25"/>
      <c r="J9" s="115"/>
      <c r="K9" s="115"/>
      <c r="L9" s="115"/>
      <c r="M9" s="115"/>
      <c r="O9" s="183"/>
      <c r="P9" s="183"/>
      <c r="Q9" s="182"/>
      <c r="R9" s="182"/>
      <c r="S9" s="23"/>
      <c r="T9" s="23"/>
      <c r="U9" s="23"/>
      <c r="V9" s="24"/>
    </row>
    <row r="10" spans="1:23" ht="76.5" customHeight="1" x14ac:dyDescent="0.2">
      <c r="A10" s="194" t="s">
        <v>20</v>
      </c>
      <c r="B10" s="191" t="s">
        <v>21</v>
      </c>
      <c r="C10" s="192"/>
      <c r="D10" s="193"/>
      <c r="E10" s="186" t="s">
        <v>25</v>
      </c>
      <c r="F10" s="187"/>
      <c r="G10" s="187"/>
      <c r="H10" s="187"/>
      <c r="I10" s="188"/>
      <c r="J10" s="184" t="s">
        <v>55</v>
      </c>
      <c r="K10" s="189"/>
      <c r="L10" s="189"/>
      <c r="M10" s="189"/>
      <c r="N10" s="189"/>
      <c r="O10" s="190"/>
      <c r="P10" s="184" t="s">
        <v>33</v>
      </c>
      <c r="Q10" s="185"/>
      <c r="R10" s="184" t="s">
        <v>34</v>
      </c>
      <c r="S10" s="185"/>
      <c r="T10" s="55" t="s">
        <v>35</v>
      </c>
      <c r="U10" s="163" t="s">
        <v>39</v>
      </c>
      <c r="V10" s="163" t="s">
        <v>40</v>
      </c>
    </row>
    <row r="11" spans="1:23" ht="39" thickBot="1" x14ac:dyDescent="0.25">
      <c r="A11" s="195"/>
      <c r="B11" s="47" t="s">
        <v>22</v>
      </c>
      <c r="C11" s="48" t="s">
        <v>23</v>
      </c>
      <c r="D11" s="49" t="s">
        <v>24</v>
      </c>
      <c r="E11" s="50" t="s">
        <v>26</v>
      </c>
      <c r="F11" s="51" t="s">
        <v>27</v>
      </c>
      <c r="G11" s="51" t="s">
        <v>28</v>
      </c>
      <c r="H11" s="51" t="s">
        <v>29</v>
      </c>
      <c r="I11" s="49" t="s">
        <v>60</v>
      </c>
      <c r="J11" s="52" t="s">
        <v>30</v>
      </c>
      <c r="K11" s="51" t="s">
        <v>62</v>
      </c>
      <c r="L11" s="51" t="s">
        <v>31</v>
      </c>
      <c r="M11" s="53" t="s">
        <v>54</v>
      </c>
      <c r="N11" s="51" t="s">
        <v>32</v>
      </c>
      <c r="O11" s="49" t="s">
        <v>61</v>
      </c>
      <c r="P11" s="54" t="s">
        <v>36</v>
      </c>
      <c r="Q11" s="49" t="s">
        <v>37</v>
      </c>
      <c r="R11" s="54" t="s">
        <v>36</v>
      </c>
      <c r="S11" s="49" t="s">
        <v>37</v>
      </c>
      <c r="T11" s="56" t="s">
        <v>38</v>
      </c>
      <c r="U11" s="165"/>
      <c r="V11" s="165"/>
      <c r="W11" s="131"/>
    </row>
    <row r="12" spans="1:23" x14ac:dyDescent="0.2">
      <c r="A12" s="128"/>
      <c r="B12" s="72"/>
      <c r="C12" s="46"/>
      <c r="D12" s="73"/>
      <c r="E12" s="86"/>
      <c r="F12" s="46"/>
      <c r="G12" s="46"/>
      <c r="H12" s="46"/>
      <c r="I12" s="73"/>
      <c r="J12" s="86"/>
      <c r="K12" s="46"/>
      <c r="L12" s="46"/>
      <c r="M12" s="46"/>
      <c r="N12" s="46"/>
      <c r="O12" s="73"/>
      <c r="P12" s="103"/>
      <c r="Q12" s="104"/>
      <c r="R12" s="103"/>
      <c r="S12" s="104"/>
      <c r="T12" s="107"/>
      <c r="U12" s="107"/>
      <c r="V12" s="160" t="str">
        <f>IF(SUM(B$5:B$6)=0," ",SUM(P12:Q12,T12)/SUM(B$5:B$6))</f>
        <v xml:space="preserve"> </v>
      </c>
      <c r="W12" s="132"/>
    </row>
    <row r="13" spans="1:23" ht="12.75" customHeight="1" x14ac:dyDescent="0.2">
      <c r="A13" s="128"/>
      <c r="B13" s="74"/>
      <c r="C13" s="12"/>
      <c r="D13" s="75"/>
      <c r="E13" s="87"/>
      <c r="F13" s="12"/>
      <c r="G13" s="12"/>
      <c r="H13" s="12"/>
      <c r="I13" s="75"/>
      <c r="J13" s="92"/>
      <c r="K13" s="13"/>
      <c r="L13" s="13"/>
      <c r="M13" s="13"/>
      <c r="N13" s="13"/>
      <c r="O13" s="93"/>
      <c r="P13" s="92"/>
      <c r="Q13" s="93"/>
      <c r="R13" s="92"/>
      <c r="S13" s="93"/>
      <c r="T13" s="108"/>
      <c r="U13" s="108"/>
      <c r="V13" s="161" t="str">
        <f>IF(SUM(B$5:B$6)=0," ",SUM(P13:Q13,T13)/SUM(B$5:B$6))</f>
        <v xml:space="preserve"> </v>
      </c>
      <c r="W13" s="133"/>
    </row>
    <row r="14" spans="1:23" ht="12.75" customHeight="1" x14ac:dyDescent="0.2">
      <c r="A14" s="128"/>
      <c r="B14" s="74"/>
      <c r="C14" s="12"/>
      <c r="D14" s="75"/>
      <c r="E14" s="87"/>
      <c r="F14" s="12"/>
      <c r="G14" s="12"/>
      <c r="H14" s="12"/>
      <c r="I14" s="75"/>
      <c r="J14" s="92"/>
      <c r="K14" s="13"/>
      <c r="L14" s="13"/>
      <c r="M14" s="13"/>
      <c r="N14" s="13"/>
      <c r="O14" s="93"/>
      <c r="P14" s="92"/>
      <c r="Q14" s="93"/>
      <c r="R14" s="92"/>
      <c r="S14" s="93"/>
      <c r="T14" s="108"/>
      <c r="U14" s="108"/>
      <c r="V14" s="161" t="str">
        <f t="shared" ref="V14:V73" si="0">IF(SUM(B$5:B$6)=0," ",SUM(P14:Q14,T14)/SUM(B$5:B$6))</f>
        <v xml:space="preserve"> </v>
      </c>
      <c r="W14" s="133"/>
    </row>
    <row r="15" spans="1:23" ht="12.75" customHeight="1" x14ac:dyDescent="0.2">
      <c r="A15" s="129"/>
      <c r="B15" s="76"/>
      <c r="C15" s="14"/>
      <c r="D15" s="77"/>
      <c r="E15" s="88"/>
      <c r="F15" s="14"/>
      <c r="G15" s="14"/>
      <c r="H15" s="14"/>
      <c r="I15" s="77"/>
      <c r="J15" s="94"/>
      <c r="K15" s="15"/>
      <c r="L15" s="15"/>
      <c r="M15" s="15"/>
      <c r="N15" s="15"/>
      <c r="O15" s="95"/>
      <c r="P15" s="94"/>
      <c r="Q15" s="95"/>
      <c r="R15" s="94"/>
      <c r="S15" s="95"/>
      <c r="T15" s="109"/>
      <c r="U15" s="109"/>
      <c r="V15" s="161" t="str">
        <f t="shared" si="0"/>
        <v xml:space="preserve"> </v>
      </c>
      <c r="W15" s="133"/>
    </row>
    <row r="16" spans="1:23" ht="12.75" customHeight="1" x14ac:dyDescent="0.2">
      <c r="A16" s="129"/>
      <c r="B16" s="76"/>
      <c r="C16" s="14"/>
      <c r="D16" s="77"/>
      <c r="E16" s="88"/>
      <c r="F16" s="14"/>
      <c r="G16" s="14"/>
      <c r="H16" s="14"/>
      <c r="I16" s="77"/>
      <c r="J16" s="94"/>
      <c r="K16" s="15"/>
      <c r="L16" s="15"/>
      <c r="M16" s="15"/>
      <c r="N16" s="15"/>
      <c r="O16" s="95"/>
      <c r="P16" s="94"/>
      <c r="Q16" s="95"/>
      <c r="R16" s="94"/>
      <c r="S16" s="95"/>
      <c r="T16" s="109"/>
      <c r="U16" s="109"/>
      <c r="V16" s="161" t="str">
        <f t="shared" si="0"/>
        <v xml:space="preserve"> </v>
      </c>
      <c r="W16" s="133"/>
    </row>
    <row r="17" spans="1:23" ht="12.75" customHeight="1" x14ac:dyDescent="0.2">
      <c r="A17" s="129"/>
      <c r="B17" s="78"/>
      <c r="C17" s="16"/>
      <c r="D17" s="79"/>
      <c r="E17" s="89"/>
      <c r="F17" s="16"/>
      <c r="G17" s="16"/>
      <c r="H17" s="16"/>
      <c r="I17" s="79"/>
      <c r="J17" s="90"/>
      <c r="K17" s="1"/>
      <c r="L17" s="1"/>
      <c r="M17" s="1"/>
      <c r="N17" s="1"/>
      <c r="O17" s="95"/>
      <c r="P17" s="94"/>
      <c r="Q17" s="95"/>
      <c r="R17" s="94"/>
      <c r="S17" s="95"/>
      <c r="T17" s="109"/>
      <c r="U17" s="109"/>
      <c r="V17" s="161" t="str">
        <f t="shared" si="0"/>
        <v xml:space="preserve"> </v>
      </c>
      <c r="W17" s="133"/>
    </row>
    <row r="18" spans="1:23" ht="12.75" customHeight="1" x14ac:dyDescent="0.2">
      <c r="A18" s="129"/>
      <c r="B18" s="80"/>
      <c r="C18" s="1"/>
      <c r="D18" s="81"/>
      <c r="E18" s="90"/>
      <c r="F18" s="1"/>
      <c r="G18" s="1"/>
      <c r="H18" s="1"/>
      <c r="I18" s="81"/>
      <c r="J18" s="91"/>
      <c r="K18" s="2"/>
      <c r="L18" s="2"/>
      <c r="M18" s="2"/>
      <c r="N18" s="2"/>
      <c r="O18" s="95"/>
      <c r="P18" s="94"/>
      <c r="Q18" s="95"/>
      <c r="R18" s="94"/>
      <c r="S18" s="95"/>
      <c r="T18" s="109"/>
      <c r="U18" s="109"/>
      <c r="V18" s="161" t="str">
        <f t="shared" si="0"/>
        <v xml:space="preserve"> </v>
      </c>
      <c r="W18" s="133"/>
    </row>
    <row r="19" spans="1:23" ht="12.75" customHeight="1" x14ac:dyDescent="0.2">
      <c r="A19" s="129"/>
      <c r="B19" s="80"/>
      <c r="C19" s="1"/>
      <c r="D19" s="81"/>
      <c r="E19" s="90"/>
      <c r="F19" s="1"/>
      <c r="G19" s="1"/>
      <c r="H19" s="1"/>
      <c r="I19" s="81"/>
      <c r="J19" s="91"/>
      <c r="K19" s="2"/>
      <c r="L19" s="2"/>
      <c r="M19" s="2"/>
      <c r="N19" s="2"/>
      <c r="O19" s="95"/>
      <c r="P19" s="94"/>
      <c r="Q19" s="95"/>
      <c r="R19" s="94"/>
      <c r="S19" s="95"/>
      <c r="T19" s="109"/>
      <c r="U19" s="109"/>
      <c r="V19" s="161" t="str">
        <f t="shared" si="0"/>
        <v xml:space="preserve"> </v>
      </c>
      <c r="W19" s="133"/>
    </row>
    <row r="20" spans="1:23" ht="12.75" customHeight="1" x14ac:dyDescent="0.2">
      <c r="A20" s="129"/>
      <c r="B20" s="80"/>
      <c r="C20" s="1"/>
      <c r="D20" s="81"/>
      <c r="E20" s="90"/>
      <c r="F20" s="1"/>
      <c r="G20" s="1"/>
      <c r="H20" s="1"/>
      <c r="I20" s="81"/>
      <c r="J20" s="91"/>
      <c r="K20" s="2"/>
      <c r="L20" s="2"/>
      <c r="M20" s="2"/>
      <c r="N20" s="2"/>
      <c r="O20" s="95"/>
      <c r="P20" s="94"/>
      <c r="Q20" s="95"/>
      <c r="R20" s="94"/>
      <c r="S20" s="95"/>
      <c r="T20" s="109"/>
      <c r="U20" s="109"/>
      <c r="V20" s="161" t="str">
        <f t="shared" si="0"/>
        <v xml:space="preserve"> </v>
      </c>
      <c r="W20" s="133"/>
    </row>
    <row r="21" spans="1:23" ht="12.75" customHeight="1" x14ac:dyDescent="0.2">
      <c r="A21" s="129"/>
      <c r="B21" s="76"/>
      <c r="C21" s="2"/>
      <c r="D21" s="82"/>
      <c r="E21" s="91"/>
      <c r="F21" s="2"/>
      <c r="G21" s="2"/>
      <c r="H21" s="2"/>
      <c r="I21" s="82"/>
      <c r="J21" s="96"/>
      <c r="K21" s="3"/>
      <c r="L21" s="3"/>
      <c r="M21" s="3"/>
      <c r="N21" s="3"/>
      <c r="O21" s="97"/>
      <c r="P21" s="96"/>
      <c r="Q21" s="97"/>
      <c r="R21" s="96"/>
      <c r="S21" s="97"/>
      <c r="T21" s="70"/>
      <c r="U21" s="70"/>
      <c r="V21" s="161" t="str">
        <f t="shared" si="0"/>
        <v xml:space="preserve"> </v>
      </c>
      <c r="W21" s="133"/>
    </row>
    <row r="22" spans="1:23" ht="12.75" customHeight="1" x14ac:dyDescent="0.2">
      <c r="A22" s="129"/>
      <c r="B22" s="76"/>
      <c r="C22" s="2"/>
      <c r="D22" s="82"/>
      <c r="E22" s="91"/>
      <c r="F22" s="2"/>
      <c r="G22" s="2"/>
      <c r="H22" s="2"/>
      <c r="I22" s="82"/>
      <c r="J22" s="96"/>
      <c r="K22" s="3"/>
      <c r="L22" s="3"/>
      <c r="M22" s="3"/>
      <c r="N22" s="3"/>
      <c r="O22" s="97"/>
      <c r="P22" s="96"/>
      <c r="Q22" s="97"/>
      <c r="R22" s="96"/>
      <c r="S22" s="97"/>
      <c r="T22" s="70"/>
      <c r="U22" s="70"/>
      <c r="V22" s="161" t="str">
        <f t="shared" si="0"/>
        <v xml:space="preserve"> </v>
      </c>
      <c r="W22" s="133"/>
    </row>
    <row r="23" spans="1:23" ht="12.75" customHeight="1" x14ac:dyDescent="0.2">
      <c r="A23" s="129"/>
      <c r="B23" s="76"/>
      <c r="C23" s="2"/>
      <c r="D23" s="82"/>
      <c r="E23" s="91"/>
      <c r="F23" s="2"/>
      <c r="G23" s="2"/>
      <c r="H23" s="2"/>
      <c r="I23" s="82"/>
      <c r="J23" s="96"/>
      <c r="K23" s="3"/>
      <c r="L23" s="3"/>
      <c r="M23" s="3"/>
      <c r="N23" s="3"/>
      <c r="O23" s="97"/>
      <c r="P23" s="96"/>
      <c r="Q23" s="97"/>
      <c r="R23" s="96"/>
      <c r="S23" s="97"/>
      <c r="T23" s="70"/>
      <c r="U23" s="70"/>
      <c r="V23" s="161" t="str">
        <f t="shared" si="0"/>
        <v xml:space="preserve"> </v>
      </c>
      <c r="W23" s="133"/>
    </row>
    <row r="24" spans="1:23" ht="12.75" customHeight="1" x14ac:dyDescent="0.2">
      <c r="A24" s="129"/>
      <c r="B24" s="76"/>
      <c r="C24" s="2"/>
      <c r="D24" s="82"/>
      <c r="E24" s="91"/>
      <c r="F24" s="2"/>
      <c r="G24" s="2"/>
      <c r="H24" s="2"/>
      <c r="I24" s="82"/>
      <c r="J24" s="96"/>
      <c r="K24" s="3"/>
      <c r="L24" s="3"/>
      <c r="M24" s="3"/>
      <c r="N24" s="3"/>
      <c r="O24" s="97"/>
      <c r="P24" s="96"/>
      <c r="Q24" s="97"/>
      <c r="R24" s="96"/>
      <c r="S24" s="97"/>
      <c r="T24" s="70"/>
      <c r="U24" s="70"/>
      <c r="V24" s="161" t="str">
        <f t="shared" si="0"/>
        <v xml:space="preserve"> </v>
      </c>
      <c r="W24" s="133"/>
    </row>
    <row r="25" spans="1:23" ht="12.75" customHeight="1" x14ac:dyDescent="0.2">
      <c r="A25" s="129"/>
      <c r="B25" s="76"/>
      <c r="C25" s="2"/>
      <c r="D25" s="82"/>
      <c r="E25" s="91"/>
      <c r="F25" s="2"/>
      <c r="G25" s="2"/>
      <c r="H25" s="2"/>
      <c r="I25" s="82"/>
      <c r="J25" s="96"/>
      <c r="K25" s="3"/>
      <c r="L25" s="3"/>
      <c r="M25" s="3"/>
      <c r="N25" s="3"/>
      <c r="O25" s="97"/>
      <c r="P25" s="96"/>
      <c r="Q25" s="97"/>
      <c r="R25" s="96"/>
      <c r="S25" s="97"/>
      <c r="T25" s="70"/>
      <c r="U25" s="70"/>
      <c r="V25" s="161" t="str">
        <f t="shared" si="0"/>
        <v xml:space="preserve"> </v>
      </c>
      <c r="W25" s="133"/>
    </row>
    <row r="26" spans="1:23" ht="12.75" customHeight="1" x14ac:dyDescent="0.2">
      <c r="A26" s="129"/>
      <c r="B26" s="76"/>
      <c r="C26" s="2"/>
      <c r="D26" s="82"/>
      <c r="E26" s="91"/>
      <c r="F26" s="2"/>
      <c r="G26" s="2"/>
      <c r="H26" s="2"/>
      <c r="I26" s="82"/>
      <c r="J26" s="96"/>
      <c r="K26" s="3"/>
      <c r="L26" s="3"/>
      <c r="M26" s="3"/>
      <c r="N26" s="3"/>
      <c r="O26" s="97"/>
      <c r="P26" s="96"/>
      <c r="Q26" s="97"/>
      <c r="R26" s="96"/>
      <c r="S26" s="97"/>
      <c r="T26" s="70"/>
      <c r="U26" s="70"/>
      <c r="V26" s="161" t="str">
        <f t="shared" si="0"/>
        <v xml:space="preserve"> </v>
      </c>
      <c r="W26" s="133"/>
    </row>
    <row r="27" spans="1:23" ht="12.75" customHeight="1" x14ac:dyDescent="0.2">
      <c r="A27" s="129"/>
      <c r="B27" s="76"/>
      <c r="C27" s="2"/>
      <c r="D27" s="82"/>
      <c r="E27" s="91"/>
      <c r="F27" s="2"/>
      <c r="G27" s="2"/>
      <c r="H27" s="2"/>
      <c r="I27" s="82"/>
      <c r="J27" s="96"/>
      <c r="K27" s="3"/>
      <c r="L27" s="3"/>
      <c r="M27" s="3"/>
      <c r="N27" s="3"/>
      <c r="O27" s="97"/>
      <c r="P27" s="96"/>
      <c r="Q27" s="97"/>
      <c r="R27" s="96"/>
      <c r="S27" s="97"/>
      <c r="T27" s="70"/>
      <c r="U27" s="70"/>
      <c r="V27" s="161" t="str">
        <f t="shared" si="0"/>
        <v xml:space="preserve"> </v>
      </c>
      <c r="W27" s="133"/>
    </row>
    <row r="28" spans="1:23" ht="12.75" customHeight="1" x14ac:dyDescent="0.2">
      <c r="A28" s="129"/>
      <c r="B28" s="76"/>
      <c r="C28" s="2"/>
      <c r="D28" s="82"/>
      <c r="E28" s="91"/>
      <c r="F28" s="2"/>
      <c r="G28" s="2"/>
      <c r="H28" s="2"/>
      <c r="I28" s="82"/>
      <c r="J28" s="96"/>
      <c r="K28" s="3"/>
      <c r="L28" s="3"/>
      <c r="M28" s="3"/>
      <c r="N28" s="3"/>
      <c r="O28" s="97"/>
      <c r="P28" s="96"/>
      <c r="Q28" s="97"/>
      <c r="R28" s="96"/>
      <c r="S28" s="97"/>
      <c r="T28" s="70"/>
      <c r="U28" s="70"/>
      <c r="V28" s="161" t="str">
        <f t="shared" si="0"/>
        <v xml:space="preserve"> </v>
      </c>
      <c r="W28" s="133"/>
    </row>
    <row r="29" spans="1:23" ht="12.75" customHeight="1" x14ac:dyDescent="0.2">
      <c r="A29" s="129"/>
      <c r="B29" s="76"/>
      <c r="C29" s="2"/>
      <c r="D29" s="82"/>
      <c r="E29" s="91"/>
      <c r="F29" s="2"/>
      <c r="G29" s="2"/>
      <c r="H29" s="2"/>
      <c r="I29" s="82"/>
      <c r="J29" s="96"/>
      <c r="K29" s="3"/>
      <c r="L29" s="3"/>
      <c r="M29" s="3"/>
      <c r="N29" s="3"/>
      <c r="O29" s="97"/>
      <c r="P29" s="96"/>
      <c r="Q29" s="97"/>
      <c r="R29" s="96"/>
      <c r="S29" s="97"/>
      <c r="T29" s="70"/>
      <c r="U29" s="70"/>
      <c r="V29" s="161" t="str">
        <f t="shared" si="0"/>
        <v xml:space="preserve"> </v>
      </c>
      <c r="W29" s="133"/>
    </row>
    <row r="30" spans="1:23" ht="12.75" customHeight="1" x14ac:dyDescent="0.2">
      <c r="A30" s="129"/>
      <c r="B30" s="76"/>
      <c r="C30" s="2"/>
      <c r="D30" s="82"/>
      <c r="E30" s="91"/>
      <c r="F30" s="2"/>
      <c r="G30" s="2"/>
      <c r="H30" s="2"/>
      <c r="I30" s="82"/>
      <c r="J30" s="96"/>
      <c r="K30" s="3"/>
      <c r="L30" s="3"/>
      <c r="M30" s="3"/>
      <c r="N30" s="3"/>
      <c r="O30" s="97"/>
      <c r="P30" s="96"/>
      <c r="Q30" s="97"/>
      <c r="R30" s="96"/>
      <c r="S30" s="97"/>
      <c r="T30" s="70"/>
      <c r="U30" s="70"/>
      <c r="V30" s="161" t="str">
        <f t="shared" si="0"/>
        <v xml:space="preserve"> </v>
      </c>
      <c r="W30" s="133"/>
    </row>
    <row r="31" spans="1:23" ht="12.75" customHeight="1" x14ac:dyDescent="0.2">
      <c r="A31" s="129"/>
      <c r="B31" s="76"/>
      <c r="C31" s="2"/>
      <c r="D31" s="82"/>
      <c r="E31" s="91"/>
      <c r="F31" s="2"/>
      <c r="G31" s="2"/>
      <c r="H31" s="2"/>
      <c r="I31" s="82"/>
      <c r="J31" s="96"/>
      <c r="K31" s="3"/>
      <c r="L31" s="3"/>
      <c r="M31" s="3"/>
      <c r="N31" s="3"/>
      <c r="O31" s="97"/>
      <c r="P31" s="96"/>
      <c r="Q31" s="97"/>
      <c r="R31" s="96"/>
      <c r="S31" s="97"/>
      <c r="T31" s="70"/>
      <c r="U31" s="70"/>
      <c r="V31" s="161" t="str">
        <f t="shared" si="0"/>
        <v xml:space="preserve"> </v>
      </c>
      <c r="W31" s="133"/>
    </row>
    <row r="32" spans="1:23" ht="12.75" customHeight="1" x14ac:dyDescent="0.2">
      <c r="A32" s="129"/>
      <c r="B32" s="76"/>
      <c r="C32" s="2"/>
      <c r="D32" s="82"/>
      <c r="E32" s="91"/>
      <c r="F32" s="2"/>
      <c r="G32" s="2"/>
      <c r="H32" s="2"/>
      <c r="I32" s="82"/>
      <c r="J32" s="96"/>
      <c r="K32" s="3"/>
      <c r="L32" s="3"/>
      <c r="M32" s="3"/>
      <c r="N32" s="3"/>
      <c r="O32" s="97"/>
      <c r="P32" s="96"/>
      <c r="Q32" s="97"/>
      <c r="R32" s="96"/>
      <c r="S32" s="97"/>
      <c r="T32" s="70"/>
      <c r="U32" s="70"/>
      <c r="V32" s="161" t="str">
        <f t="shared" si="0"/>
        <v xml:space="preserve"> </v>
      </c>
      <c r="W32" s="133"/>
    </row>
    <row r="33" spans="1:23" ht="12.75" customHeight="1" x14ac:dyDescent="0.2">
      <c r="A33" s="129"/>
      <c r="B33" s="76"/>
      <c r="C33" s="2"/>
      <c r="D33" s="82"/>
      <c r="E33" s="91"/>
      <c r="F33" s="2"/>
      <c r="G33" s="2"/>
      <c r="H33" s="2"/>
      <c r="I33" s="82"/>
      <c r="J33" s="96"/>
      <c r="K33" s="3"/>
      <c r="L33" s="3"/>
      <c r="M33" s="3"/>
      <c r="N33" s="3"/>
      <c r="O33" s="97"/>
      <c r="P33" s="96"/>
      <c r="Q33" s="97"/>
      <c r="R33" s="96"/>
      <c r="S33" s="97"/>
      <c r="T33" s="70"/>
      <c r="U33" s="70"/>
      <c r="V33" s="161" t="str">
        <f t="shared" si="0"/>
        <v xml:space="preserve"> </v>
      </c>
      <c r="W33" s="133"/>
    </row>
    <row r="34" spans="1:23" ht="12.75" customHeight="1" x14ac:dyDescent="0.2">
      <c r="A34" s="129"/>
      <c r="B34" s="76"/>
      <c r="C34" s="2"/>
      <c r="D34" s="82"/>
      <c r="E34" s="91"/>
      <c r="F34" s="2"/>
      <c r="G34" s="2"/>
      <c r="H34" s="2"/>
      <c r="I34" s="82"/>
      <c r="J34" s="96"/>
      <c r="K34" s="3"/>
      <c r="L34" s="3"/>
      <c r="M34" s="3"/>
      <c r="N34" s="3"/>
      <c r="O34" s="97"/>
      <c r="P34" s="96"/>
      <c r="Q34" s="97"/>
      <c r="R34" s="96"/>
      <c r="S34" s="97"/>
      <c r="T34" s="70"/>
      <c r="U34" s="70"/>
      <c r="V34" s="161" t="str">
        <f t="shared" si="0"/>
        <v xml:space="preserve"> </v>
      </c>
      <c r="W34" s="133"/>
    </row>
    <row r="35" spans="1:23" ht="12.75" customHeight="1" x14ac:dyDescent="0.2">
      <c r="A35" s="129"/>
      <c r="B35" s="76"/>
      <c r="C35" s="2"/>
      <c r="D35" s="82"/>
      <c r="E35" s="91"/>
      <c r="F35" s="2"/>
      <c r="G35" s="2"/>
      <c r="H35" s="2"/>
      <c r="I35" s="82"/>
      <c r="J35" s="96"/>
      <c r="K35" s="3"/>
      <c r="L35" s="3"/>
      <c r="M35" s="3"/>
      <c r="N35" s="3"/>
      <c r="O35" s="97"/>
      <c r="P35" s="96"/>
      <c r="Q35" s="97"/>
      <c r="R35" s="96"/>
      <c r="S35" s="97"/>
      <c r="T35" s="70"/>
      <c r="U35" s="70"/>
      <c r="V35" s="161" t="str">
        <f t="shared" si="0"/>
        <v xml:space="preserve"> </v>
      </c>
      <c r="W35" s="133"/>
    </row>
    <row r="36" spans="1:23" ht="12.75" customHeight="1" x14ac:dyDescent="0.2">
      <c r="A36" s="129"/>
      <c r="B36" s="76"/>
      <c r="C36" s="2"/>
      <c r="D36" s="82"/>
      <c r="E36" s="91"/>
      <c r="F36" s="2"/>
      <c r="G36" s="2"/>
      <c r="H36" s="2"/>
      <c r="I36" s="82"/>
      <c r="J36" s="96"/>
      <c r="K36" s="3"/>
      <c r="L36" s="3"/>
      <c r="M36" s="3"/>
      <c r="N36" s="3"/>
      <c r="O36" s="97"/>
      <c r="P36" s="96"/>
      <c r="Q36" s="97"/>
      <c r="R36" s="96"/>
      <c r="S36" s="97"/>
      <c r="T36" s="70"/>
      <c r="U36" s="70"/>
      <c r="V36" s="161" t="str">
        <f t="shared" si="0"/>
        <v xml:space="preserve"> </v>
      </c>
      <c r="W36" s="133"/>
    </row>
    <row r="37" spans="1:23" ht="12.75" customHeight="1" x14ac:dyDescent="0.2">
      <c r="A37" s="129"/>
      <c r="B37" s="76"/>
      <c r="C37" s="2"/>
      <c r="D37" s="82"/>
      <c r="E37" s="91"/>
      <c r="F37" s="2"/>
      <c r="G37" s="2"/>
      <c r="H37" s="2"/>
      <c r="I37" s="82"/>
      <c r="J37" s="96"/>
      <c r="K37" s="3"/>
      <c r="L37" s="3"/>
      <c r="M37" s="3"/>
      <c r="N37" s="3"/>
      <c r="O37" s="97"/>
      <c r="P37" s="96"/>
      <c r="Q37" s="97"/>
      <c r="R37" s="96"/>
      <c r="S37" s="97"/>
      <c r="T37" s="70"/>
      <c r="U37" s="70"/>
      <c r="V37" s="161" t="str">
        <f t="shared" si="0"/>
        <v xml:space="preserve"> </v>
      </c>
      <c r="W37" s="133"/>
    </row>
    <row r="38" spans="1:23" ht="12.75" customHeight="1" x14ac:dyDescent="0.2">
      <c r="A38" s="129"/>
      <c r="B38" s="76"/>
      <c r="C38" s="2"/>
      <c r="D38" s="82"/>
      <c r="E38" s="91"/>
      <c r="F38" s="2"/>
      <c r="G38" s="2"/>
      <c r="H38" s="2"/>
      <c r="I38" s="82"/>
      <c r="J38" s="96"/>
      <c r="K38" s="3"/>
      <c r="L38" s="3"/>
      <c r="M38" s="3"/>
      <c r="N38" s="3"/>
      <c r="O38" s="97"/>
      <c r="P38" s="96"/>
      <c r="Q38" s="97"/>
      <c r="R38" s="96"/>
      <c r="S38" s="97"/>
      <c r="T38" s="70"/>
      <c r="U38" s="70"/>
      <c r="V38" s="161" t="str">
        <f t="shared" si="0"/>
        <v xml:space="preserve"> </v>
      </c>
      <c r="W38" s="133"/>
    </row>
    <row r="39" spans="1:23" ht="12.75" customHeight="1" x14ac:dyDescent="0.2">
      <c r="A39" s="129"/>
      <c r="B39" s="76"/>
      <c r="C39" s="2"/>
      <c r="D39" s="82"/>
      <c r="E39" s="91"/>
      <c r="F39" s="2"/>
      <c r="G39" s="2"/>
      <c r="H39" s="2"/>
      <c r="I39" s="82"/>
      <c r="J39" s="96"/>
      <c r="K39" s="3"/>
      <c r="L39" s="3"/>
      <c r="M39" s="3"/>
      <c r="N39" s="3"/>
      <c r="O39" s="97"/>
      <c r="P39" s="96"/>
      <c r="Q39" s="97"/>
      <c r="R39" s="96"/>
      <c r="S39" s="97"/>
      <c r="T39" s="70"/>
      <c r="U39" s="70"/>
      <c r="V39" s="161" t="str">
        <f t="shared" si="0"/>
        <v xml:space="preserve"> </v>
      </c>
      <c r="W39" s="133"/>
    </row>
    <row r="40" spans="1:23" ht="12.75" customHeight="1" x14ac:dyDescent="0.2">
      <c r="A40" s="129"/>
      <c r="B40" s="76"/>
      <c r="C40" s="2"/>
      <c r="D40" s="82"/>
      <c r="E40" s="91"/>
      <c r="F40" s="2"/>
      <c r="G40" s="2"/>
      <c r="H40" s="2"/>
      <c r="I40" s="82"/>
      <c r="J40" s="96"/>
      <c r="K40" s="3"/>
      <c r="L40" s="3"/>
      <c r="M40" s="3"/>
      <c r="N40" s="3"/>
      <c r="O40" s="97"/>
      <c r="P40" s="96"/>
      <c r="Q40" s="97"/>
      <c r="R40" s="96"/>
      <c r="S40" s="97"/>
      <c r="T40" s="70"/>
      <c r="U40" s="70"/>
      <c r="V40" s="161" t="str">
        <f t="shared" si="0"/>
        <v xml:space="preserve"> </v>
      </c>
      <c r="W40" s="133"/>
    </row>
    <row r="41" spans="1:23" ht="12.75" customHeight="1" x14ac:dyDescent="0.2">
      <c r="A41" s="129"/>
      <c r="B41" s="76"/>
      <c r="C41" s="2"/>
      <c r="D41" s="82"/>
      <c r="E41" s="91"/>
      <c r="F41" s="2"/>
      <c r="G41" s="2"/>
      <c r="H41" s="2"/>
      <c r="I41" s="82"/>
      <c r="J41" s="96"/>
      <c r="K41" s="3"/>
      <c r="L41" s="3"/>
      <c r="M41" s="3"/>
      <c r="N41" s="3"/>
      <c r="O41" s="97"/>
      <c r="P41" s="96"/>
      <c r="Q41" s="97"/>
      <c r="R41" s="96"/>
      <c r="S41" s="97"/>
      <c r="T41" s="70"/>
      <c r="U41" s="70"/>
      <c r="V41" s="161" t="str">
        <f t="shared" si="0"/>
        <v xml:space="preserve"> </v>
      </c>
      <c r="W41" s="133"/>
    </row>
    <row r="42" spans="1:23" ht="12.75" customHeight="1" x14ac:dyDescent="0.2">
      <c r="A42" s="129"/>
      <c r="B42" s="76"/>
      <c r="C42" s="2"/>
      <c r="D42" s="82"/>
      <c r="E42" s="91"/>
      <c r="F42" s="2"/>
      <c r="G42" s="2"/>
      <c r="H42" s="2"/>
      <c r="I42" s="82"/>
      <c r="J42" s="96"/>
      <c r="K42" s="3"/>
      <c r="L42" s="3"/>
      <c r="M42" s="3"/>
      <c r="N42" s="3"/>
      <c r="O42" s="97"/>
      <c r="P42" s="96"/>
      <c r="Q42" s="97"/>
      <c r="R42" s="96"/>
      <c r="S42" s="97"/>
      <c r="T42" s="70"/>
      <c r="U42" s="70"/>
      <c r="V42" s="161" t="str">
        <f t="shared" si="0"/>
        <v xml:space="preserve"> </v>
      </c>
      <c r="W42" s="133"/>
    </row>
    <row r="43" spans="1:23" ht="12.75" customHeight="1" x14ac:dyDescent="0.2">
      <c r="A43" s="129"/>
      <c r="B43" s="76"/>
      <c r="C43" s="2"/>
      <c r="D43" s="82"/>
      <c r="E43" s="91"/>
      <c r="F43" s="2"/>
      <c r="G43" s="2"/>
      <c r="H43" s="2"/>
      <c r="I43" s="82"/>
      <c r="J43" s="96"/>
      <c r="K43" s="3"/>
      <c r="L43" s="3"/>
      <c r="M43" s="3"/>
      <c r="N43" s="3"/>
      <c r="O43" s="97"/>
      <c r="P43" s="96"/>
      <c r="Q43" s="97"/>
      <c r="R43" s="96"/>
      <c r="S43" s="97"/>
      <c r="T43" s="70"/>
      <c r="U43" s="70"/>
      <c r="V43" s="161" t="str">
        <f t="shared" si="0"/>
        <v xml:space="preserve"> </v>
      </c>
      <c r="W43" s="133"/>
    </row>
    <row r="44" spans="1:23" ht="12.75" customHeight="1" x14ac:dyDescent="0.2">
      <c r="A44" s="129"/>
      <c r="B44" s="76"/>
      <c r="C44" s="2"/>
      <c r="D44" s="82"/>
      <c r="E44" s="91"/>
      <c r="F44" s="2"/>
      <c r="G44" s="2"/>
      <c r="H44" s="2"/>
      <c r="I44" s="82"/>
      <c r="J44" s="96"/>
      <c r="K44" s="3"/>
      <c r="L44" s="3"/>
      <c r="M44" s="3"/>
      <c r="N44" s="3"/>
      <c r="O44" s="97"/>
      <c r="P44" s="96"/>
      <c r="Q44" s="97"/>
      <c r="R44" s="96"/>
      <c r="S44" s="97"/>
      <c r="T44" s="70"/>
      <c r="U44" s="70"/>
      <c r="V44" s="161" t="str">
        <f t="shared" si="0"/>
        <v xml:space="preserve"> </v>
      </c>
      <c r="W44" s="133"/>
    </row>
    <row r="45" spans="1:23" ht="12.75" customHeight="1" x14ac:dyDescent="0.2">
      <c r="A45" s="129"/>
      <c r="B45" s="76"/>
      <c r="C45" s="2"/>
      <c r="D45" s="82"/>
      <c r="E45" s="91"/>
      <c r="F45" s="2"/>
      <c r="G45" s="2"/>
      <c r="H45" s="2"/>
      <c r="I45" s="82"/>
      <c r="J45" s="96"/>
      <c r="K45" s="3"/>
      <c r="L45" s="3"/>
      <c r="M45" s="3"/>
      <c r="N45" s="3"/>
      <c r="O45" s="97"/>
      <c r="P45" s="96"/>
      <c r="Q45" s="97"/>
      <c r="R45" s="96"/>
      <c r="S45" s="97"/>
      <c r="T45" s="70"/>
      <c r="U45" s="70"/>
      <c r="V45" s="161" t="str">
        <f t="shared" si="0"/>
        <v xml:space="preserve"> </v>
      </c>
      <c r="W45" s="133"/>
    </row>
    <row r="46" spans="1:23" ht="12.75" customHeight="1" x14ac:dyDescent="0.2">
      <c r="A46" s="129"/>
      <c r="B46" s="76"/>
      <c r="C46" s="2"/>
      <c r="D46" s="82"/>
      <c r="E46" s="91"/>
      <c r="F46" s="2"/>
      <c r="G46" s="2"/>
      <c r="H46" s="2"/>
      <c r="I46" s="82"/>
      <c r="J46" s="96"/>
      <c r="K46" s="3"/>
      <c r="L46" s="3"/>
      <c r="M46" s="3"/>
      <c r="N46" s="3"/>
      <c r="O46" s="97"/>
      <c r="P46" s="96"/>
      <c r="Q46" s="97"/>
      <c r="R46" s="96"/>
      <c r="S46" s="97"/>
      <c r="T46" s="70"/>
      <c r="U46" s="70"/>
      <c r="V46" s="161" t="str">
        <f t="shared" si="0"/>
        <v xml:space="preserve"> </v>
      </c>
      <c r="W46" s="133"/>
    </row>
    <row r="47" spans="1:23" ht="12.75" customHeight="1" x14ac:dyDescent="0.2">
      <c r="A47" s="129"/>
      <c r="B47" s="76"/>
      <c r="C47" s="2"/>
      <c r="D47" s="82"/>
      <c r="E47" s="91"/>
      <c r="F47" s="2"/>
      <c r="G47" s="2"/>
      <c r="H47" s="2"/>
      <c r="I47" s="82"/>
      <c r="J47" s="96"/>
      <c r="K47" s="3"/>
      <c r="L47" s="3"/>
      <c r="M47" s="3"/>
      <c r="N47" s="3"/>
      <c r="O47" s="97"/>
      <c r="P47" s="96"/>
      <c r="Q47" s="97"/>
      <c r="R47" s="96"/>
      <c r="S47" s="97"/>
      <c r="T47" s="70"/>
      <c r="U47" s="70"/>
      <c r="V47" s="161" t="str">
        <f t="shared" si="0"/>
        <v xml:space="preserve"> </v>
      </c>
      <c r="W47" s="133"/>
    </row>
    <row r="48" spans="1:23" ht="12.75" customHeight="1" x14ac:dyDescent="0.2">
      <c r="A48" s="129"/>
      <c r="B48" s="76"/>
      <c r="C48" s="2"/>
      <c r="D48" s="82"/>
      <c r="E48" s="91"/>
      <c r="F48" s="2"/>
      <c r="G48" s="2"/>
      <c r="H48" s="2"/>
      <c r="I48" s="82"/>
      <c r="J48" s="96"/>
      <c r="K48" s="3"/>
      <c r="L48" s="3"/>
      <c r="M48" s="3"/>
      <c r="N48" s="3"/>
      <c r="O48" s="97"/>
      <c r="P48" s="96"/>
      <c r="Q48" s="97"/>
      <c r="R48" s="96"/>
      <c r="S48" s="97"/>
      <c r="T48" s="70"/>
      <c r="U48" s="70"/>
      <c r="V48" s="161" t="str">
        <f t="shared" si="0"/>
        <v xml:space="preserve"> </v>
      </c>
      <c r="W48" s="133"/>
    </row>
    <row r="49" spans="1:23" ht="12.75" customHeight="1" x14ac:dyDescent="0.2">
      <c r="A49" s="129"/>
      <c r="B49" s="76"/>
      <c r="C49" s="2"/>
      <c r="D49" s="82"/>
      <c r="E49" s="91"/>
      <c r="F49" s="2"/>
      <c r="G49" s="2"/>
      <c r="H49" s="2"/>
      <c r="I49" s="82"/>
      <c r="J49" s="96"/>
      <c r="K49" s="3"/>
      <c r="L49" s="3"/>
      <c r="M49" s="3"/>
      <c r="N49" s="3"/>
      <c r="O49" s="97"/>
      <c r="P49" s="96"/>
      <c r="Q49" s="97"/>
      <c r="R49" s="96"/>
      <c r="S49" s="97"/>
      <c r="T49" s="70"/>
      <c r="U49" s="70"/>
      <c r="V49" s="161" t="str">
        <f t="shared" si="0"/>
        <v xml:space="preserve"> </v>
      </c>
      <c r="W49" s="133"/>
    </row>
    <row r="50" spans="1:23" ht="12.75" customHeight="1" x14ac:dyDescent="0.2">
      <c r="A50" s="129"/>
      <c r="B50" s="76"/>
      <c r="C50" s="2"/>
      <c r="D50" s="82"/>
      <c r="E50" s="91"/>
      <c r="F50" s="2"/>
      <c r="G50" s="2"/>
      <c r="H50" s="2"/>
      <c r="I50" s="82"/>
      <c r="J50" s="96"/>
      <c r="K50" s="3"/>
      <c r="L50" s="3"/>
      <c r="M50" s="3"/>
      <c r="N50" s="3"/>
      <c r="O50" s="97"/>
      <c r="P50" s="96"/>
      <c r="Q50" s="97"/>
      <c r="R50" s="96"/>
      <c r="S50" s="97"/>
      <c r="T50" s="70"/>
      <c r="U50" s="70"/>
      <c r="V50" s="161" t="str">
        <f t="shared" si="0"/>
        <v xml:space="preserve"> </v>
      </c>
      <c r="W50" s="133"/>
    </row>
    <row r="51" spans="1:23" ht="12.75" customHeight="1" x14ac:dyDescent="0.2">
      <c r="A51" s="129"/>
      <c r="B51" s="76"/>
      <c r="C51" s="2"/>
      <c r="D51" s="82"/>
      <c r="E51" s="91"/>
      <c r="F51" s="2"/>
      <c r="G51" s="2"/>
      <c r="H51" s="2"/>
      <c r="I51" s="82"/>
      <c r="J51" s="96"/>
      <c r="K51" s="3"/>
      <c r="L51" s="3"/>
      <c r="M51" s="3"/>
      <c r="N51" s="3"/>
      <c r="O51" s="97"/>
      <c r="P51" s="96"/>
      <c r="Q51" s="97"/>
      <c r="R51" s="96"/>
      <c r="S51" s="97"/>
      <c r="T51" s="70"/>
      <c r="U51" s="70"/>
      <c r="V51" s="161" t="str">
        <f t="shared" si="0"/>
        <v xml:space="preserve"> </v>
      </c>
      <c r="W51" s="133"/>
    </row>
    <row r="52" spans="1:23" ht="12.75" customHeight="1" x14ac:dyDescent="0.2">
      <c r="A52" s="129"/>
      <c r="B52" s="76"/>
      <c r="C52" s="2"/>
      <c r="D52" s="82"/>
      <c r="E52" s="91"/>
      <c r="F52" s="2"/>
      <c r="G52" s="2"/>
      <c r="H52" s="2"/>
      <c r="I52" s="82"/>
      <c r="J52" s="96"/>
      <c r="K52" s="3"/>
      <c r="L52" s="3"/>
      <c r="M52" s="3"/>
      <c r="N52" s="3"/>
      <c r="O52" s="97"/>
      <c r="P52" s="96"/>
      <c r="Q52" s="97"/>
      <c r="R52" s="96"/>
      <c r="S52" s="97"/>
      <c r="T52" s="70"/>
      <c r="U52" s="70"/>
      <c r="V52" s="161" t="str">
        <f t="shared" si="0"/>
        <v xml:space="preserve"> </v>
      </c>
      <c r="W52" s="133"/>
    </row>
    <row r="53" spans="1:23" ht="12.75" customHeight="1" x14ac:dyDescent="0.2">
      <c r="A53" s="129"/>
      <c r="B53" s="76"/>
      <c r="C53" s="2"/>
      <c r="D53" s="82"/>
      <c r="E53" s="91"/>
      <c r="F53" s="2"/>
      <c r="G53" s="2"/>
      <c r="H53" s="2"/>
      <c r="I53" s="82"/>
      <c r="J53" s="96"/>
      <c r="K53" s="3"/>
      <c r="L53" s="3"/>
      <c r="M53" s="3"/>
      <c r="N53" s="3"/>
      <c r="O53" s="97"/>
      <c r="P53" s="96"/>
      <c r="Q53" s="97"/>
      <c r="R53" s="96"/>
      <c r="S53" s="97"/>
      <c r="T53" s="70"/>
      <c r="U53" s="70"/>
      <c r="V53" s="161" t="str">
        <f t="shared" si="0"/>
        <v xml:space="preserve"> </v>
      </c>
      <c r="W53" s="133"/>
    </row>
    <row r="54" spans="1:23" ht="12.75" customHeight="1" x14ac:dyDescent="0.2">
      <c r="A54" s="129"/>
      <c r="B54" s="76"/>
      <c r="C54" s="2"/>
      <c r="D54" s="82"/>
      <c r="E54" s="91"/>
      <c r="F54" s="2"/>
      <c r="G54" s="2"/>
      <c r="H54" s="2"/>
      <c r="I54" s="82"/>
      <c r="J54" s="96"/>
      <c r="K54" s="3"/>
      <c r="L54" s="3"/>
      <c r="M54" s="3"/>
      <c r="N54" s="3"/>
      <c r="O54" s="97"/>
      <c r="P54" s="96"/>
      <c r="Q54" s="97"/>
      <c r="R54" s="96"/>
      <c r="S54" s="97"/>
      <c r="T54" s="70"/>
      <c r="U54" s="70"/>
      <c r="V54" s="161" t="str">
        <f t="shared" si="0"/>
        <v xml:space="preserve"> </v>
      </c>
      <c r="W54" s="133"/>
    </row>
    <row r="55" spans="1:23" ht="12.75" customHeight="1" x14ac:dyDescent="0.2">
      <c r="A55" s="129"/>
      <c r="B55" s="76"/>
      <c r="C55" s="2"/>
      <c r="D55" s="82"/>
      <c r="E55" s="91"/>
      <c r="F55" s="2"/>
      <c r="G55" s="2"/>
      <c r="H55" s="2"/>
      <c r="I55" s="82"/>
      <c r="J55" s="96"/>
      <c r="K55" s="3"/>
      <c r="L55" s="3"/>
      <c r="M55" s="3"/>
      <c r="N55" s="3"/>
      <c r="O55" s="97"/>
      <c r="P55" s="96"/>
      <c r="Q55" s="97"/>
      <c r="R55" s="96"/>
      <c r="S55" s="97"/>
      <c r="T55" s="70"/>
      <c r="U55" s="70"/>
      <c r="V55" s="161" t="str">
        <f t="shared" si="0"/>
        <v xml:space="preserve"> </v>
      </c>
      <c r="W55" s="133"/>
    </row>
    <row r="56" spans="1:23" ht="12.75" customHeight="1" x14ac:dyDescent="0.2">
      <c r="A56" s="129"/>
      <c r="B56" s="76"/>
      <c r="C56" s="2"/>
      <c r="D56" s="82"/>
      <c r="E56" s="91"/>
      <c r="F56" s="2"/>
      <c r="G56" s="2"/>
      <c r="H56" s="2"/>
      <c r="I56" s="82"/>
      <c r="J56" s="96"/>
      <c r="K56" s="3"/>
      <c r="L56" s="3"/>
      <c r="M56" s="3"/>
      <c r="N56" s="3"/>
      <c r="O56" s="97"/>
      <c r="P56" s="96"/>
      <c r="Q56" s="97"/>
      <c r="R56" s="96"/>
      <c r="S56" s="97"/>
      <c r="T56" s="70"/>
      <c r="U56" s="70"/>
      <c r="V56" s="161" t="str">
        <f t="shared" si="0"/>
        <v xml:space="preserve"> </v>
      </c>
      <c r="W56" s="133"/>
    </row>
    <row r="57" spans="1:23" ht="12.75" customHeight="1" x14ac:dyDescent="0.2">
      <c r="A57" s="129"/>
      <c r="B57" s="76"/>
      <c r="C57" s="2"/>
      <c r="D57" s="82"/>
      <c r="E57" s="91"/>
      <c r="F57" s="2"/>
      <c r="G57" s="2"/>
      <c r="H57" s="2"/>
      <c r="I57" s="82"/>
      <c r="J57" s="96"/>
      <c r="K57" s="3"/>
      <c r="L57" s="3"/>
      <c r="M57" s="3"/>
      <c r="N57" s="3"/>
      <c r="O57" s="97"/>
      <c r="P57" s="96"/>
      <c r="Q57" s="97"/>
      <c r="R57" s="96"/>
      <c r="S57" s="97"/>
      <c r="T57" s="70"/>
      <c r="U57" s="70"/>
      <c r="V57" s="161" t="str">
        <f t="shared" si="0"/>
        <v xml:space="preserve"> </v>
      </c>
      <c r="W57" s="133"/>
    </row>
    <row r="58" spans="1:23" ht="12.75" customHeight="1" x14ac:dyDescent="0.2">
      <c r="A58" s="129"/>
      <c r="B58" s="76"/>
      <c r="C58" s="2"/>
      <c r="D58" s="82"/>
      <c r="E58" s="91"/>
      <c r="F58" s="2"/>
      <c r="G58" s="2"/>
      <c r="H58" s="2"/>
      <c r="I58" s="82"/>
      <c r="J58" s="96"/>
      <c r="K58" s="3"/>
      <c r="L58" s="3"/>
      <c r="M58" s="3"/>
      <c r="N58" s="3"/>
      <c r="O58" s="97"/>
      <c r="P58" s="96"/>
      <c r="Q58" s="97"/>
      <c r="R58" s="96"/>
      <c r="S58" s="97"/>
      <c r="T58" s="70"/>
      <c r="U58" s="70"/>
      <c r="V58" s="161" t="str">
        <f t="shared" si="0"/>
        <v xml:space="preserve"> </v>
      </c>
      <c r="W58" s="133"/>
    </row>
    <row r="59" spans="1:23" ht="12.75" customHeight="1" x14ac:dyDescent="0.2">
      <c r="A59" s="129"/>
      <c r="B59" s="76"/>
      <c r="C59" s="2"/>
      <c r="D59" s="82"/>
      <c r="E59" s="91"/>
      <c r="F59" s="2"/>
      <c r="G59" s="2"/>
      <c r="H59" s="2"/>
      <c r="I59" s="82"/>
      <c r="J59" s="96"/>
      <c r="K59" s="3"/>
      <c r="L59" s="3"/>
      <c r="M59" s="3"/>
      <c r="N59" s="3"/>
      <c r="O59" s="97"/>
      <c r="P59" s="96"/>
      <c r="Q59" s="97"/>
      <c r="R59" s="96"/>
      <c r="S59" s="97"/>
      <c r="T59" s="70"/>
      <c r="U59" s="70"/>
      <c r="V59" s="161" t="str">
        <f t="shared" si="0"/>
        <v xml:space="preserve"> </v>
      </c>
      <c r="W59" s="133"/>
    </row>
    <row r="60" spans="1:23" ht="12.75" customHeight="1" x14ac:dyDescent="0.2">
      <c r="A60" s="129"/>
      <c r="B60" s="76"/>
      <c r="C60" s="2"/>
      <c r="D60" s="82"/>
      <c r="E60" s="91"/>
      <c r="F60" s="2"/>
      <c r="G60" s="2"/>
      <c r="H60" s="2"/>
      <c r="I60" s="82"/>
      <c r="J60" s="96"/>
      <c r="K60" s="3"/>
      <c r="L60" s="3"/>
      <c r="M60" s="3"/>
      <c r="N60" s="3"/>
      <c r="O60" s="97"/>
      <c r="P60" s="96"/>
      <c r="Q60" s="97"/>
      <c r="R60" s="96"/>
      <c r="S60" s="97"/>
      <c r="T60" s="70"/>
      <c r="U60" s="70"/>
      <c r="V60" s="161" t="str">
        <f t="shared" si="0"/>
        <v xml:space="preserve"> </v>
      </c>
      <c r="W60" s="133"/>
    </row>
    <row r="61" spans="1:23" ht="12.75" customHeight="1" x14ac:dyDescent="0.2">
      <c r="A61" s="129"/>
      <c r="B61" s="76"/>
      <c r="C61" s="2"/>
      <c r="D61" s="82"/>
      <c r="E61" s="91"/>
      <c r="F61" s="2"/>
      <c r="G61" s="2"/>
      <c r="H61" s="2"/>
      <c r="I61" s="82"/>
      <c r="J61" s="96"/>
      <c r="K61" s="3"/>
      <c r="L61" s="3"/>
      <c r="M61" s="3"/>
      <c r="N61" s="3"/>
      <c r="O61" s="97"/>
      <c r="P61" s="96"/>
      <c r="Q61" s="97"/>
      <c r="R61" s="96"/>
      <c r="S61" s="97"/>
      <c r="T61" s="70"/>
      <c r="U61" s="70"/>
      <c r="V61" s="161" t="str">
        <f t="shared" si="0"/>
        <v xml:space="preserve"> </v>
      </c>
      <c r="W61" s="133"/>
    </row>
    <row r="62" spans="1:23" ht="12.75" customHeight="1" x14ac:dyDescent="0.2">
      <c r="A62" s="129"/>
      <c r="B62" s="76"/>
      <c r="C62" s="2"/>
      <c r="D62" s="82"/>
      <c r="E62" s="91"/>
      <c r="F62" s="2"/>
      <c r="G62" s="2"/>
      <c r="H62" s="2"/>
      <c r="I62" s="82"/>
      <c r="J62" s="96"/>
      <c r="K62" s="3"/>
      <c r="L62" s="3"/>
      <c r="M62" s="3"/>
      <c r="N62" s="3"/>
      <c r="O62" s="97"/>
      <c r="P62" s="96"/>
      <c r="Q62" s="97"/>
      <c r="R62" s="96"/>
      <c r="S62" s="97"/>
      <c r="T62" s="70"/>
      <c r="U62" s="70"/>
      <c r="V62" s="161" t="str">
        <f t="shared" si="0"/>
        <v xml:space="preserve"> </v>
      </c>
      <c r="W62" s="133"/>
    </row>
    <row r="63" spans="1:23" ht="12.75" customHeight="1" x14ac:dyDescent="0.2">
      <c r="A63" s="129"/>
      <c r="B63" s="76"/>
      <c r="C63" s="2"/>
      <c r="D63" s="82"/>
      <c r="E63" s="91"/>
      <c r="F63" s="2"/>
      <c r="G63" s="2"/>
      <c r="H63" s="2"/>
      <c r="I63" s="82"/>
      <c r="J63" s="96"/>
      <c r="K63" s="3"/>
      <c r="L63" s="3"/>
      <c r="M63" s="3"/>
      <c r="N63" s="3"/>
      <c r="O63" s="97"/>
      <c r="P63" s="96"/>
      <c r="Q63" s="97"/>
      <c r="R63" s="96"/>
      <c r="S63" s="97"/>
      <c r="T63" s="70"/>
      <c r="U63" s="70"/>
      <c r="V63" s="161" t="str">
        <f t="shared" si="0"/>
        <v xml:space="preserve"> </v>
      </c>
      <c r="W63" s="133"/>
    </row>
    <row r="64" spans="1:23" ht="12.75" customHeight="1" x14ac:dyDescent="0.2">
      <c r="A64" s="129"/>
      <c r="B64" s="76"/>
      <c r="C64" s="2"/>
      <c r="D64" s="82"/>
      <c r="E64" s="91"/>
      <c r="F64" s="2"/>
      <c r="G64" s="2"/>
      <c r="H64" s="2"/>
      <c r="I64" s="82"/>
      <c r="J64" s="96"/>
      <c r="K64" s="3"/>
      <c r="L64" s="3"/>
      <c r="M64" s="3"/>
      <c r="N64" s="3"/>
      <c r="O64" s="97"/>
      <c r="P64" s="96"/>
      <c r="Q64" s="97"/>
      <c r="R64" s="96"/>
      <c r="S64" s="97"/>
      <c r="T64" s="70"/>
      <c r="U64" s="70"/>
      <c r="V64" s="161" t="str">
        <f t="shared" si="0"/>
        <v xml:space="preserve"> </v>
      </c>
      <c r="W64" s="133"/>
    </row>
    <row r="65" spans="1:23" ht="12.75" customHeight="1" x14ac:dyDescent="0.2">
      <c r="A65" s="129"/>
      <c r="B65" s="76"/>
      <c r="C65" s="2"/>
      <c r="D65" s="82"/>
      <c r="E65" s="91"/>
      <c r="F65" s="2"/>
      <c r="G65" s="2"/>
      <c r="H65" s="2"/>
      <c r="I65" s="82"/>
      <c r="J65" s="96"/>
      <c r="K65" s="3"/>
      <c r="L65" s="3"/>
      <c r="M65" s="3"/>
      <c r="N65" s="3"/>
      <c r="O65" s="97"/>
      <c r="P65" s="96"/>
      <c r="Q65" s="97"/>
      <c r="R65" s="96"/>
      <c r="S65" s="97"/>
      <c r="T65" s="70"/>
      <c r="U65" s="70"/>
      <c r="V65" s="161" t="str">
        <f t="shared" si="0"/>
        <v xml:space="preserve"> </v>
      </c>
      <c r="W65" s="133"/>
    </row>
    <row r="66" spans="1:23" ht="12.75" customHeight="1" x14ac:dyDescent="0.2">
      <c r="A66" s="129"/>
      <c r="B66" s="76"/>
      <c r="C66" s="2"/>
      <c r="D66" s="82"/>
      <c r="E66" s="91"/>
      <c r="F66" s="2"/>
      <c r="G66" s="2"/>
      <c r="H66" s="2"/>
      <c r="I66" s="82"/>
      <c r="J66" s="96"/>
      <c r="K66" s="3"/>
      <c r="L66" s="3"/>
      <c r="M66" s="3"/>
      <c r="N66" s="3"/>
      <c r="O66" s="97"/>
      <c r="P66" s="96"/>
      <c r="Q66" s="97"/>
      <c r="R66" s="96"/>
      <c r="S66" s="97"/>
      <c r="T66" s="70"/>
      <c r="U66" s="70"/>
      <c r="V66" s="161" t="str">
        <f t="shared" si="0"/>
        <v xml:space="preserve"> </v>
      </c>
      <c r="W66" s="133"/>
    </row>
    <row r="67" spans="1:23" ht="12.75" customHeight="1" x14ac:dyDescent="0.2">
      <c r="A67" s="129"/>
      <c r="B67" s="76"/>
      <c r="C67" s="2"/>
      <c r="D67" s="82"/>
      <c r="E67" s="91"/>
      <c r="F67" s="2"/>
      <c r="G67" s="2"/>
      <c r="H67" s="2"/>
      <c r="I67" s="82"/>
      <c r="J67" s="96"/>
      <c r="K67" s="3"/>
      <c r="L67" s="3"/>
      <c r="M67" s="3"/>
      <c r="N67" s="3"/>
      <c r="O67" s="97"/>
      <c r="P67" s="96"/>
      <c r="Q67" s="97"/>
      <c r="R67" s="96"/>
      <c r="S67" s="97"/>
      <c r="T67" s="70"/>
      <c r="U67" s="70"/>
      <c r="V67" s="161" t="str">
        <f t="shared" si="0"/>
        <v xml:space="preserve"> </v>
      </c>
      <c r="W67" s="133"/>
    </row>
    <row r="68" spans="1:23" ht="12.75" customHeight="1" x14ac:dyDescent="0.2">
      <c r="A68" s="129"/>
      <c r="B68" s="76"/>
      <c r="C68" s="2"/>
      <c r="D68" s="82"/>
      <c r="E68" s="91"/>
      <c r="F68" s="2"/>
      <c r="G68" s="2"/>
      <c r="H68" s="2"/>
      <c r="I68" s="82"/>
      <c r="J68" s="96"/>
      <c r="K68" s="3"/>
      <c r="L68" s="3"/>
      <c r="M68" s="3"/>
      <c r="N68" s="3"/>
      <c r="O68" s="97"/>
      <c r="P68" s="96"/>
      <c r="Q68" s="97"/>
      <c r="R68" s="96"/>
      <c r="S68" s="97"/>
      <c r="T68" s="70"/>
      <c r="U68" s="70"/>
      <c r="V68" s="161" t="str">
        <f t="shared" si="0"/>
        <v xml:space="preserve"> </v>
      </c>
      <c r="W68" s="133"/>
    </row>
    <row r="69" spans="1:23" ht="12.75" customHeight="1" x14ac:dyDescent="0.2">
      <c r="A69" s="129"/>
      <c r="B69" s="76"/>
      <c r="C69" s="2"/>
      <c r="D69" s="82"/>
      <c r="E69" s="91"/>
      <c r="F69" s="2"/>
      <c r="G69" s="2"/>
      <c r="H69" s="2"/>
      <c r="I69" s="82"/>
      <c r="J69" s="96"/>
      <c r="K69" s="3"/>
      <c r="L69" s="3"/>
      <c r="M69" s="3"/>
      <c r="N69" s="3"/>
      <c r="O69" s="97"/>
      <c r="P69" s="96"/>
      <c r="Q69" s="97"/>
      <c r="R69" s="96"/>
      <c r="S69" s="97"/>
      <c r="T69" s="70"/>
      <c r="U69" s="70"/>
      <c r="V69" s="161" t="str">
        <f t="shared" si="0"/>
        <v xml:space="preserve"> </v>
      </c>
      <c r="W69" s="133"/>
    </row>
    <row r="70" spans="1:23" ht="12.75" customHeight="1" x14ac:dyDescent="0.2">
      <c r="A70" s="129"/>
      <c r="B70" s="76"/>
      <c r="C70" s="2"/>
      <c r="D70" s="82"/>
      <c r="E70" s="91"/>
      <c r="F70" s="2"/>
      <c r="G70" s="2"/>
      <c r="H70" s="2"/>
      <c r="I70" s="82"/>
      <c r="J70" s="96"/>
      <c r="K70" s="3"/>
      <c r="L70" s="3"/>
      <c r="M70" s="3"/>
      <c r="N70" s="3"/>
      <c r="O70" s="97"/>
      <c r="P70" s="96"/>
      <c r="Q70" s="97"/>
      <c r="R70" s="96"/>
      <c r="S70" s="97"/>
      <c r="T70" s="70"/>
      <c r="U70" s="70"/>
      <c r="V70" s="161" t="str">
        <f t="shared" si="0"/>
        <v xml:space="preserve"> </v>
      </c>
      <c r="W70" s="133"/>
    </row>
    <row r="71" spans="1:23" ht="12.75" customHeight="1" x14ac:dyDescent="0.2">
      <c r="A71" s="129"/>
      <c r="B71" s="76"/>
      <c r="C71" s="2"/>
      <c r="D71" s="82"/>
      <c r="E71" s="91"/>
      <c r="F71" s="2"/>
      <c r="G71" s="2"/>
      <c r="H71" s="2"/>
      <c r="I71" s="82"/>
      <c r="J71" s="96"/>
      <c r="K71" s="3"/>
      <c r="L71" s="3"/>
      <c r="M71" s="3"/>
      <c r="N71" s="3"/>
      <c r="O71" s="97"/>
      <c r="P71" s="96"/>
      <c r="Q71" s="97"/>
      <c r="R71" s="96"/>
      <c r="S71" s="97"/>
      <c r="T71" s="70"/>
      <c r="U71" s="70"/>
      <c r="V71" s="161" t="str">
        <f t="shared" si="0"/>
        <v xml:space="preserve"> </v>
      </c>
      <c r="W71" s="133"/>
    </row>
    <row r="72" spans="1:23" ht="12.75" customHeight="1" x14ac:dyDescent="0.2">
      <c r="A72" s="129"/>
      <c r="B72" s="76"/>
      <c r="C72" s="2"/>
      <c r="D72" s="82"/>
      <c r="E72" s="91"/>
      <c r="F72" s="2"/>
      <c r="G72" s="2"/>
      <c r="H72" s="2"/>
      <c r="I72" s="82"/>
      <c r="J72" s="96"/>
      <c r="K72" s="3"/>
      <c r="L72" s="3"/>
      <c r="M72" s="3"/>
      <c r="N72" s="3"/>
      <c r="O72" s="97"/>
      <c r="P72" s="96"/>
      <c r="Q72" s="97"/>
      <c r="R72" s="96"/>
      <c r="S72" s="97"/>
      <c r="T72" s="70"/>
      <c r="U72" s="70"/>
      <c r="V72" s="161" t="str">
        <f t="shared" si="0"/>
        <v xml:space="preserve"> </v>
      </c>
      <c r="W72" s="133"/>
    </row>
    <row r="73" spans="1:23" ht="13.5" customHeight="1" thickBot="1" x14ac:dyDescent="0.25">
      <c r="A73" s="130"/>
      <c r="B73" s="76"/>
      <c r="C73" s="14"/>
      <c r="D73" s="77"/>
      <c r="E73" s="88"/>
      <c r="F73" s="14"/>
      <c r="G73" s="14"/>
      <c r="H73" s="14"/>
      <c r="I73" s="77"/>
      <c r="J73" s="98"/>
      <c r="K73" s="4"/>
      <c r="L73" s="4"/>
      <c r="M73" s="4"/>
      <c r="N73" s="4"/>
      <c r="O73" s="99"/>
      <c r="P73" s="98"/>
      <c r="Q73" s="99"/>
      <c r="R73" s="98"/>
      <c r="S73" s="99"/>
      <c r="T73" s="110"/>
      <c r="U73" s="110"/>
      <c r="V73" s="161" t="str">
        <f t="shared" si="0"/>
        <v xml:space="preserve"> </v>
      </c>
      <c r="W73" s="133"/>
    </row>
    <row r="74" spans="1:23" ht="16.5" thickBot="1" x14ac:dyDescent="0.25">
      <c r="A74" s="71" t="s">
        <v>0</v>
      </c>
      <c r="B74" s="83">
        <f t="shared" ref="B74:U74" si="1">SUM(B12:B73)</f>
        <v>0</v>
      </c>
      <c r="C74" s="11">
        <f t="shared" si="1"/>
        <v>0</v>
      </c>
      <c r="D74" s="84">
        <f t="shared" si="1"/>
        <v>0</v>
      </c>
      <c r="E74" s="83">
        <f t="shared" si="1"/>
        <v>0</v>
      </c>
      <c r="F74" s="11">
        <f t="shared" si="1"/>
        <v>0</v>
      </c>
      <c r="G74" s="11">
        <f t="shared" si="1"/>
        <v>0</v>
      </c>
      <c r="H74" s="11">
        <f>COUNTA(H12:H73)</f>
        <v>0</v>
      </c>
      <c r="I74" s="84">
        <f t="shared" si="1"/>
        <v>0</v>
      </c>
      <c r="J74" s="100">
        <f t="shared" si="1"/>
        <v>0</v>
      </c>
      <c r="K74" s="101">
        <f t="shared" si="1"/>
        <v>0</v>
      </c>
      <c r="L74" s="101">
        <f t="shared" si="1"/>
        <v>0</v>
      </c>
      <c r="M74" s="101">
        <f t="shared" si="1"/>
        <v>0</v>
      </c>
      <c r="N74" s="101">
        <f>COUNTA(N12:N73)</f>
        <v>0</v>
      </c>
      <c r="O74" s="102">
        <f t="shared" si="1"/>
        <v>0</v>
      </c>
      <c r="P74" s="105">
        <f t="shared" si="1"/>
        <v>0</v>
      </c>
      <c r="Q74" s="106">
        <f t="shared" si="1"/>
        <v>0</v>
      </c>
      <c r="R74" s="105">
        <f t="shared" si="1"/>
        <v>0</v>
      </c>
      <c r="S74" s="106">
        <f t="shared" si="1"/>
        <v>0</v>
      </c>
      <c r="T74" s="111">
        <f t="shared" si="1"/>
        <v>0</v>
      </c>
      <c r="U74" s="111">
        <f t="shared" si="1"/>
        <v>0</v>
      </c>
      <c r="V74" s="162">
        <f>SUM(V12:V73)</f>
        <v>0</v>
      </c>
      <c r="W74" s="131"/>
    </row>
    <row r="75" spans="1:23" ht="32.25" thickBot="1" x14ac:dyDescent="0.3">
      <c r="A75" s="125" t="s">
        <v>41</v>
      </c>
      <c r="B75" s="200">
        <f>SUM(B74:D74)</f>
        <v>0</v>
      </c>
      <c r="C75" s="201"/>
      <c r="D75" s="202"/>
      <c r="E75" s="211"/>
      <c r="F75" s="212"/>
      <c r="G75" s="212"/>
      <c r="H75" s="212"/>
      <c r="I75" s="21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4"/>
    </row>
    <row r="76" spans="1:23" ht="15" x14ac:dyDescent="0.25">
      <c r="A76" s="205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7"/>
      <c r="Q76" s="207"/>
      <c r="R76" s="207"/>
      <c r="S76" s="207"/>
      <c r="T76" s="207"/>
      <c r="U76" s="208"/>
      <c r="V76" s="208"/>
    </row>
    <row r="77" spans="1:23" ht="15" x14ac:dyDescent="0.2">
      <c r="A77" s="196" t="s">
        <v>42</v>
      </c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209"/>
      <c r="V77" s="5">
        <f>IF(ISERROR(Étudiants!D12/$V74),0,Étudiants!D12/$V74)</f>
        <v>0</v>
      </c>
    </row>
    <row r="78" spans="1:23" ht="13.5" thickBot="1" x14ac:dyDescent="0.25"/>
    <row r="79" spans="1:23" ht="38.25" thickBot="1" x14ac:dyDescent="0.25">
      <c r="A79" s="124" t="s">
        <v>43</v>
      </c>
    </row>
    <row r="80" spans="1:23" ht="48" customHeight="1" x14ac:dyDescent="0.2">
      <c r="A80" s="218" t="s">
        <v>44</v>
      </c>
      <c r="B80" s="191" t="s">
        <v>21</v>
      </c>
      <c r="C80" s="192"/>
      <c r="D80" s="193"/>
      <c r="E80" s="216" t="s">
        <v>55</v>
      </c>
      <c r="F80" s="216"/>
      <c r="G80" s="216"/>
      <c r="H80" s="216"/>
      <c r="I80" s="216"/>
      <c r="J80" s="217"/>
      <c r="K80" s="214" t="s">
        <v>46</v>
      </c>
      <c r="L80" s="215"/>
      <c r="M80" s="26"/>
      <c r="N80" s="26"/>
      <c r="O80" s="26"/>
      <c r="R80" s="29"/>
      <c r="S80" s="29"/>
      <c r="T80" s="29"/>
      <c r="U80" s="29"/>
    </row>
    <row r="81" spans="1:22" ht="34.5" thickBot="1" x14ac:dyDescent="0.25">
      <c r="A81" s="219"/>
      <c r="B81" s="47" t="s">
        <v>22</v>
      </c>
      <c r="C81" s="48" t="s">
        <v>23</v>
      </c>
      <c r="D81" s="49" t="s">
        <v>24</v>
      </c>
      <c r="E81" s="85" t="s">
        <v>47</v>
      </c>
      <c r="F81" s="51" t="s">
        <v>64</v>
      </c>
      <c r="G81" s="51" t="s">
        <v>31</v>
      </c>
      <c r="H81" s="53" t="s">
        <v>48</v>
      </c>
      <c r="I81" s="53" t="s">
        <v>49</v>
      </c>
      <c r="J81" s="127" t="s">
        <v>61</v>
      </c>
      <c r="K81" s="54" t="s">
        <v>36</v>
      </c>
      <c r="L81" s="49" t="s">
        <v>37</v>
      </c>
      <c r="R81" s="29"/>
      <c r="S81" s="29"/>
      <c r="T81" s="29"/>
      <c r="U81" s="29"/>
    </row>
    <row r="82" spans="1:22" ht="23.1" customHeight="1" thickBot="1" x14ac:dyDescent="0.25">
      <c r="A82" s="67" t="s">
        <v>1</v>
      </c>
      <c r="B82" s="65"/>
      <c r="C82" s="57"/>
      <c r="D82" s="66"/>
      <c r="E82" s="64"/>
      <c r="F82" s="63"/>
      <c r="G82" s="63"/>
      <c r="H82" s="63"/>
      <c r="I82" s="63"/>
      <c r="J82" s="61"/>
      <c r="K82" s="60"/>
      <c r="L82" s="61"/>
      <c r="M82" s="198" t="s">
        <v>50</v>
      </c>
      <c r="N82" s="199"/>
      <c r="O82" s="199"/>
      <c r="P82" s="199"/>
      <c r="Q82" s="199"/>
      <c r="R82" s="199"/>
      <c r="S82" s="199"/>
      <c r="T82" s="199"/>
      <c r="U82" s="199"/>
      <c r="V82" s="199"/>
    </row>
    <row r="83" spans="1:22" ht="32.25" thickBot="1" x14ac:dyDescent="0.25">
      <c r="A83" s="126" t="s">
        <v>45</v>
      </c>
      <c r="B83" s="200">
        <f>SUM(B82:D82)</f>
        <v>0</v>
      </c>
      <c r="C83" s="201"/>
      <c r="D83" s="202"/>
      <c r="E83" s="58"/>
      <c r="F83" s="58"/>
      <c r="G83" s="58"/>
      <c r="H83" s="58"/>
      <c r="I83" s="58"/>
      <c r="J83" s="62"/>
      <c r="K83" s="58"/>
      <c r="L83" s="59"/>
      <c r="M83" s="30"/>
      <c r="N83" s="30"/>
      <c r="O83" s="30"/>
      <c r="P83" s="30"/>
      <c r="Q83" s="30"/>
      <c r="R83" s="30"/>
      <c r="S83" s="30"/>
      <c r="T83" s="30"/>
      <c r="U83" s="30"/>
    </row>
    <row r="86" spans="1:22" ht="28.5" customHeight="1" x14ac:dyDescent="0.2">
      <c r="A86" s="179" t="s">
        <v>56</v>
      </c>
      <c r="B86" s="180"/>
      <c r="C86" s="180"/>
      <c r="D86" s="181"/>
      <c r="E86" s="117">
        <f>P74+K82</f>
        <v>0</v>
      </c>
      <c r="G86" s="24"/>
      <c r="H86" s="24"/>
      <c r="I86" s="24"/>
      <c r="K86" s="24"/>
      <c r="L86" s="24"/>
      <c r="M86" s="24"/>
      <c r="N86" s="31"/>
    </row>
    <row r="87" spans="1:22" ht="15" x14ac:dyDescent="0.2">
      <c r="A87" s="196" t="s">
        <v>57</v>
      </c>
      <c r="B87" s="197"/>
      <c r="C87" s="114"/>
      <c r="D87" s="114"/>
      <c r="E87" s="5">
        <f>IFERROR(Étudiants!D14/E86,0)</f>
        <v>0</v>
      </c>
      <c r="F87" s="210" t="s">
        <v>66</v>
      </c>
      <c r="G87" s="183"/>
      <c r="H87" s="183"/>
      <c r="I87" s="183"/>
      <c r="J87" s="183"/>
      <c r="K87" s="183"/>
      <c r="L87" s="183"/>
      <c r="M87" s="183"/>
      <c r="N87" s="183"/>
      <c r="O87" s="183"/>
    </row>
    <row r="88" spans="1:22" ht="24" customHeight="1" x14ac:dyDescent="0.2">
      <c r="A88" s="179" t="s">
        <v>58</v>
      </c>
      <c r="B88" s="180"/>
      <c r="C88" s="180"/>
      <c r="D88" s="114"/>
      <c r="E88" s="117">
        <f>J82+O74</f>
        <v>0</v>
      </c>
      <c r="G88" s="24"/>
      <c r="H88" s="24"/>
      <c r="I88" s="24"/>
      <c r="K88" s="24"/>
      <c r="L88" s="24"/>
      <c r="M88" s="24"/>
    </row>
  </sheetData>
  <sheetProtection algorithmName="SHA-512" hashValue="frLTaF3K8xZseFHY/hYcF8IpOvdbysS1VY2fHh2NYyPV9fSX8wFbyUDLxsYDyaOpkSKY9fVGvEO7BSjDHJ9Svw==" saltValue="T3Nof9a1RaFRW3vsLYjG0A==" spinCount="100000" sheet="1" objects="1" scenarios="1"/>
  <mergeCells count="27">
    <mergeCell ref="A87:B87"/>
    <mergeCell ref="A88:C88"/>
    <mergeCell ref="M82:V82"/>
    <mergeCell ref="B83:D83"/>
    <mergeCell ref="J75:V75"/>
    <mergeCell ref="A76:V76"/>
    <mergeCell ref="A77:U77"/>
    <mergeCell ref="F87:O87"/>
    <mergeCell ref="E75:I75"/>
    <mergeCell ref="K80:L80"/>
    <mergeCell ref="E80:J80"/>
    <mergeCell ref="A80:A81"/>
    <mergeCell ref="B80:D80"/>
    <mergeCell ref="B75:D75"/>
    <mergeCell ref="B2:C2"/>
    <mergeCell ref="B3:G3"/>
    <mergeCell ref="U10:U11"/>
    <mergeCell ref="V10:V11"/>
    <mergeCell ref="A86:D86"/>
    <mergeCell ref="Q9:R9"/>
    <mergeCell ref="O9:P9"/>
    <mergeCell ref="R10:S10"/>
    <mergeCell ref="P10:Q10"/>
    <mergeCell ref="E10:I10"/>
    <mergeCell ref="J10:O10"/>
    <mergeCell ref="B10:D10"/>
    <mergeCell ref="A10:A11"/>
  </mergeCells>
  <phoneticPr fontId="2" type="noConversion"/>
  <dataValidations count="3">
    <dataValidation type="decimal" allowBlank="1" showErrorMessage="1" errorTitle="Invalid data:" error="Please enter a number between 0 and 10. You may enter upto 2 decimal places." sqref="P12:U73">
      <formula1>0</formula1>
      <formula2>10</formula2>
    </dataValidation>
    <dataValidation type="list" allowBlank="1" showInputMessage="1" showErrorMessage="1" sqref="O12:O73 I12:M73">
      <formula1>"1, "</formula1>
    </dataValidation>
    <dataValidation type="list" allowBlank="1" showInputMessage="1" showErrorMessage="1" sqref="B12:G73">
      <formula1>", ,1"</formula1>
    </dataValidation>
  </dataValidations>
  <printOptions horizontalCentered="1" verticalCentered="1"/>
  <pageMargins left="0.11811023622047245" right="0.11811023622047245" top="0.78740157480314965" bottom="0.31496062992125984" header="0.23622047244094491" footer="0.31496062992125984"/>
  <pageSetup scale="35" orientation="landscape" r:id="rId1"/>
  <headerFooter>
    <oddHeader>&amp;LCACB-CCCA&amp;R Procédures d'agrément du CCCA 2017
Annexe A8 : Rapport statistique sur les ressources humaines</oddHead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Étudiants</vt:lpstr>
      <vt:lpstr>Corps professoral</vt:lpstr>
      <vt:lpstr>Étudiants!Print_Area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Mourad Mohand-Said</dc:creator>
  <cp:lastModifiedBy>Joyce Nyamu</cp:lastModifiedBy>
  <cp:lastPrinted>2023-04-20T16:15:11Z</cp:lastPrinted>
  <dcterms:created xsi:type="dcterms:W3CDTF">2017-06-29T13:36:46Z</dcterms:created>
  <dcterms:modified xsi:type="dcterms:W3CDTF">2023-04-25T15:46:17Z</dcterms:modified>
</cp:coreProperties>
</file>